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ina\Desktop\Archivos de trabajo DIE-DDI\DIE\0 DIE 2019\Agenda Estadística 2018\2018 AE anual final\"/>
    </mc:Choice>
  </mc:AlternateContent>
  <bookViews>
    <workbookView xWindow="10365" yWindow="75" windowWidth="11175" windowHeight="10020" tabRatio="859"/>
  </bookViews>
  <sheets>
    <sheet name="18 Odontología" sheetId="31" r:id="rId1"/>
  </sheets>
  <definedNames>
    <definedName name="_xlnm._FilterDatabase" localSheetId="0" hidden="1">'18 Odontología'!#REF!</definedName>
    <definedName name="_xlnm.Print_Area" localSheetId="0">'18 Odontología'!$A$1:$I$122</definedName>
    <definedName name="_xlnm.Print_Titles" localSheetId="0">'18 Odontología'!$1:$1</definedName>
  </definedNames>
  <calcPr calcId="152511"/>
</workbook>
</file>

<file path=xl/calcChain.xml><?xml version="1.0" encoding="utf-8"?>
<calcChain xmlns="http://schemas.openxmlformats.org/spreadsheetml/2006/main">
  <c r="H99" i="31" l="1"/>
  <c r="D99" i="31"/>
  <c r="G7" i="31" l="1"/>
  <c r="H7" i="31"/>
  <c r="I7" i="31"/>
  <c r="F7" i="31"/>
  <c r="E7" i="31" l="1"/>
  <c r="E66" i="31" s="1"/>
  <c r="G80" i="31" l="1"/>
  <c r="H19" i="31" l="1"/>
  <c r="G19" i="31"/>
  <c r="F19" i="31"/>
  <c r="I49" i="31" l="1"/>
  <c r="H49" i="31"/>
  <c r="G49" i="31"/>
  <c r="F49" i="31"/>
  <c r="F9" i="31" l="1"/>
  <c r="G9" i="31"/>
  <c r="H9" i="31"/>
  <c r="I9" i="31"/>
  <c r="I19" i="31"/>
  <c r="C60" i="31"/>
  <c r="C66" i="31" s="1"/>
  <c r="D60" i="31"/>
  <c r="D66" i="31" s="1"/>
  <c r="F60" i="31"/>
  <c r="G60" i="31"/>
  <c r="H60" i="31"/>
  <c r="I60" i="31"/>
  <c r="I72" i="31"/>
  <c r="I103" i="31"/>
  <c r="H107" i="31"/>
  <c r="F109" i="31"/>
  <c r="G66" i="31" l="1"/>
  <c r="F66" i="31"/>
  <c r="I66" i="31"/>
  <c r="H66" i="31"/>
</calcChain>
</file>

<file path=xl/sharedStrings.xml><?xml version="1.0" encoding="utf-8"?>
<sst xmlns="http://schemas.openxmlformats.org/spreadsheetml/2006/main" count="113" uniqueCount="99">
  <si>
    <t>Total</t>
  </si>
  <si>
    <t>Confianza</t>
  </si>
  <si>
    <t>Sindicalizado</t>
  </si>
  <si>
    <t>Egresados</t>
  </si>
  <si>
    <t>Asignatura</t>
  </si>
  <si>
    <t>Aulas</t>
  </si>
  <si>
    <t>Laboratorios</t>
  </si>
  <si>
    <t>Talleres</t>
  </si>
  <si>
    <t>Bibliotecas</t>
  </si>
  <si>
    <t>Volúmenes</t>
  </si>
  <si>
    <t>Administrativo</t>
  </si>
  <si>
    <t>Directivo</t>
  </si>
  <si>
    <t>Licenciatura</t>
  </si>
  <si>
    <t>Maestría</t>
  </si>
  <si>
    <t>Doctorado</t>
  </si>
  <si>
    <t>Académico</t>
  </si>
  <si>
    <t>Técnico superior</t>
  </si>
  <si>
    <t>Salas de cómputo</t>
  </si>
  <si>
    <t>Auditorios</t>
  </si>
  <si>
    <t>Computadoras</t>
  </si>
  <si>
    <t>Becas</t>
  </si>
  <si>
    <t>Sector público</t>
  </si>
  <si>
    <t>Sector privado</t>
  </si>
  <si>
    <t>Sector social</t>
  </si>
  <si>
    <t>Tiempo completo</t>
  </si>
  <si>
    <t>Medio tiempo</t>
  </si>
  <si>
    <t>Servicio social</t>
  </si>
  <si>
    <t>Técnico Superior en Enfermería</t>
  </si>
  <si>
    <t>Nivel</t>
  </si>
  <si>
    <t>Cafeterías</t>
  </si>
  <si>
    <t>Tutoría</t>
  </si>
  <si>
    <t>Tutores</t>
  </si>
  <si>
    <t>Alumnos que reciben tutoría</t>
  </si>
  <si>
    <t>Cubículos</t>
  </si>
  <si>
    <t>Títulos</t>
  </si>
  <si>
    <t>Canchas</t>
  </si>
  <si>
    <t>Total personas</t>
  </si>
  <si>
    <t>Extensión y vinculación</t>
  </si>
  <si>
    <t>Personal</t>
  </si>
  <si>
    <t>Infraestructura y apoyo académico</t>
  </si>
  <si>
    <t>Alumnado</t>
  </si>
  <si>
    <t>Año de fundación</t>
  </si>
  <si>
    <t>Acreditado</t>
  </si>
  <si>
    <t>Difusión cultural</t>
  </si>
  <si>
    <t>Consolidados</t>
  </si>
  <si>
    <t>En consolidación</t>
  </si>
  <si>
    <t>En formación</t>
  </si>
  <si>
    <t>Proyectos y productos</t>
  </si>
  <si>
    <t>Profesores de tiempo completo</t>
  </si>
  <si>
    <t>Registrados en SEP</t>
  </si>
  <si>
    <t>Alumnos UAEM</t>
  </si>
  <si>
    <t>Alumnos externos</t>
  </si>
  <si>
    <t>SNI</t>
  </si>
  <si>
    <t>Seguro Estudiantil Universitario</t>
  </si>
  <si>
    <t>Talleres artístico-culturales</t>
  </si>
  <si>
    <t>Alumnos</t>
  </si>
  <si>
    <t>Centros de 
autoacceso</t>
  </si>
  <si>
    <t>Nivel en CIEES</t>
  </si>
  <si>
    <t>Participantes en las BUM</t>
  </si>
  <si>
    <t>Cubículos para PTC</t>
  </si>
  <si>
    <t>ü</t>
  </si>
  <si>
    <t>Especialidad</t>
  </si>
  <si>
    <t>Cuerpos académicos registrados en SEP</t>
  </si>
  <si>
    <t>PNPC</t>
  </si>
  <si>
    <t>Productos</t>
  </si>
  <si>
    <t>Investigación</t>
  </si>
  <si>
    <t>Con doctorado</t>
  </si>
  <si>
    <t>Aulas digitales</t>
  </si>
  <si>
    <t>Técnico académico tiempo completo</t>
  </si>
  <si>
    <t>Técnico académico medio tiempo</t>
  </si>
  <si>
    <t>El personal se registra en el espacio universitario según su lugar de pago.</t>
  </si>
  <si>
    <t>Con estudios avanzados</t>
  </si>
  <si>
    <t>Proyectos vigentes</t>
  </si>
  <si>
    <t>Cooperación académica</t>
  </si>
  <si>
    <t>Total de proyectos</t>
  </si>
  <si>
    <t>NA</t>
  </si>
  <si>
    <t>Ciencias Odontológicas: Ortodoncia</t>
  </si>
  <si>
    <t>Concluidos</t>
  </si>
  <si>
    <t>Especialidad en Odontopediatría</t>
  </si>
  <si>
    <t>Especialidad en Ortodoncia</t>
  </si>
  <si>
    <t>Especialidad en Endodoncia</t>
  </si>
  <si>
    <t>Doctorado en Ciencias de la Salud</t>
  </si>
  <si>
    <t>Maestría en Ciencias Odontológicas</t>
  </si>
  <si>
    <t>Prodep</t>
  </si>
  <si>
    <t>1er ingreso</t>
  </si>
  <si>
    <t>NA: no aplica.</t>
  </si>
  <si>
    <t>Cooperación académica internacional</t>
  </si>
  <si>
    <t>Titulados / graduados</t>
  </si>
  <si>
    <t>No</t>
  </si>
  <si>
    <t>Técnico Superior Universitario en Prótesis Bucodental</t>
  </si>
  <si>
    <t>Becarios</t>
  </si>
  <si>
    <t>Estudios avanzados</t>
  </si>
  <si>
    <t>Apoyos</t>
  </si>
  <si>
    <t>Licenciatura de Cirujano Dentista</t>
  </si>
  <si>
    <t>Nota: programa de calidad es aquel que está acreditado y/o tiene nivel 1 de CIEES.</t>
  </si>
  <si>
    <t>Alumnos en el SITUA por tutor</t>
  </si>
  <si>
    <t>Matrícula 
2018-2019</t>
  </si>
  <si>
    <t>Facultad de Odontología 2018</t>
  </si>
  <si>
    <t>Estudios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</si>
</sst>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"/>
    <numFmt numFmtId="165" formatCode="###\ ##0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vertAlign val="superscript"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0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C3520"/>
      </left>
      <right style="thin">
        <color rgb="FF7C3520"/>
      </right>
      <top style="thin">
        <color rgb="FF7C3520"/>
      </top>
      <bottom style="thin">
        <color rgb="FF7C3520"/>
      </bottom>
      <diagonal/>
    </border>
    <border>
      <left style="thin">
        <color rgb="FF7C3520"/>
      </left>
      <right/>
      <top style="thin">
        <color rgb="FF7C3520"/>
      </top>
      <bottom style="thin">
        <color rgb="FF7C3520"/>
      </bottom>
      <diagonal/>
    </border>
    <border>
      <left/>
      <right style="thin">
        <color rgb="FF7C3520"/>
      </right>
      <top style="thin">
        <color rgb="FF7C3520"/>
      </top>
      <bottom style="thin">
        <color rgb="FF7C3520"/>
      </bottom>
      <diagonal/>
    </border>
    <border>
      <left style="thin">
        <color rgb="FF7C3520"/>
      </left>
      <right style="thin">
        <color rgb="FF7C3520"/>
      </right>
      <top/>
      <bottom style="thin">
        <color rgb="FF7C3520"/>
      </bottom>
      <diagonal/>
    </border>
    <border>
      <left/>
      <right/>
      <top style="thin">
        <color rgb="FF7C3520"/>
      </top>
      <bottom style="thin">
        <color rgb="FF7C3520"/>
      </bottom>
      <diagonal/>
    </border>
    <border>
      <left style="thin">
        <color rgb="FF7C3520"/>
      </left>
      <right style="thin">
        <color rgb="FF7C3520"/>
      </right>
      <top style="thin">
        <color rgb="FF7C3520"/>
      </top>
      <bottom/>
      <diagonal/>
    </border>
    <border>
      <left style="thin">
        <color rgb="FF7C3520"/>
      </left>
      <right style="thin">
        <color rgb="FF7C3520"/>
      </right>
      <top/>
      <bottom/>
      <diagonal/>
    </border>
    <border>
      <left style="thin">
        <color rgb="FF7C3520"/>
      </left>
      <right/>
      <top style="thin">
        <color rgb="FF7C3520"/>
      </top>
      <bottom/>
      <diagonal/>
    </border>
    <border>
      <left/>
      <right style="thin">
        <color rgb="FF7C3520"/>
      </right>
      <top style="thin">
        <color rgb="FF7C3520"/>
      </top>
      <bottom/>
      <diagonal/>
    </border>
    <border>
      <left style="thin">
        <color rgb="FF7C3520"/>
      </left>
      <right/>
      <top/>
      <bottom style="thin">
        <color rgb="FF7C3520"/>
      </bottom>
      <diagonal/>
    </border>
    <border>
      <left/>
      <right/>
      <top/>
      <bottom style="thin">
        <color rgb="FF7C3520"/>
      </bottom>
      <diagonal/>
    </border>
    <border>
      <left/>
      <right style="thin">
        <color rgb="FF7C3520"/>
      </right>
      <top/>
      <bottom style="thin">
        <color rgb="FF7C352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vertical="top" wrapText="1"/>
    </xf>
    <xf numFmtId="3" fontId="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/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3" fillId="0" borderId="1" xfId="0" applyNumberFormat="1" applyFont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horizontal="left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5" fontId="7" fillId="7" borderId="1" xfId="0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/>
    <xf numFmtId="0" fontId="3" fillId="9" borderId="1" xfId="0" applyFont="1" applyFill="1" applyBorder="1"/>
    <xf numFmtId="3" fontId="3" fillId="9" borderId="1" xfId="0" applyNumberFormat="1" applyFont="1" applyFill="1" applyBorder="1"/>
    <xf numFmtId="0" fontId="3" fillId="9" borderId="1" xfId="0" applyFont="1" applyFill="1" applyBorder="1" applyAlignment="1">
      <alignment vertical="top" wrapText="1"/>
    </xf>
    <xf numFmtId="3" fontId="3" fillId="9" borderId="1" xfId="0" applyNumberFormat="1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vertical="center"/>
    </xf>
    <xf numFmtId="3" fontId="11" fillId="5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9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9" borderId="0" xfId="0" applyFont="1" applyFill="1"/>
    <xf numFmtId="165" fontId="3" fillId="5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inden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165" fontId="3" fillId="9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center" wrapText="1"/>
    </xf>
    <xf numFmtId="3" fontId="4" fillId="6" borderId="2" xfId="0" applyNumberFormat="1" applyFont="1" applyFill="1" applyBorder="1" applyAlignment="1">
      <alignment horizontal="right" vertical="center" wrapText="1" indent="1"/>
    </xf>
    <xf numFmtId="3" fontId="4" fillId="6" borderId="5" xfId="0" applyNumberFormat="1" applyFont="1" applyFill="1" applyBorder="1" applyAlignment="1">
      <alignment horizontal="right" vertical="center" wrapText="1" indent="1"/>
    </xf>
    <xf numFmtId="0" fontId="2" fillId="4" borderId="5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horizontal="left" vertical="center" wrapText="1" indent="1"/>
    </xf>
    <xf numFmtId="3" fontId="3" fillId="5" borderId="1" xfId="0" applyNumberFormat="1" applyFont="1" applyFill="1" applyBorder="1" applyAlignment="1">
      <alignment horizontal="left" vertical="center" wrapText="1" indent="2"/>
    </xf>
    <xf numFmtId="165" fontId="3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indent="1"/>
    </xf>
    <xf numFmtId="3" fontId="3" fillId="5" borderId="2" xfId="0" applyNumberFormat="1" applyFont="1" applyFill="1" applyBorder="1" applyAlignment="1">
      <alignment horizontal="left" vertical="center" wrapText="1" indent="2"/>
    </xf>
    <xf numFmtId="3" fontId="3" fillId="5" borderId="3" xfId="0" applyNumberFormat="1" applyFont="1" applyFill="1" applyBorder="1" applyAlignment="1">
      <alignment horizontal="left" vertical="center" wrapText="1" indent="2"/>
    </xf>
    <xf numFmtId="0" fontId="3" fillId="5" borderId="1" xfId="0" applyFont="1" applyFill="1" applyBorder="1" applyAlignment="1">
      <alignment horizontal="left" vertical="center" indent="2"/>
    </xf>
    <xf numFmtId="0" fontId="5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7C352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C3520"/>
      <color rgb="FF673614"/>
      <color rgb="FF974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O144"/>
  <sheetViews>
    <sheetView showGridLines="0" showZeros="0" tabSelected="1" zoomScaleNormal="100" zoomScaleSheetLayoutView="100" workbookViewId="0">
      <selection activeCell="N49" sqref="N49"/>
    </sheetView>
  </sheetViews>
  <sheetFormatPr baseColWidth="10" defaultColWidth="11.42578125" defaultRowHeight="12" x14ac:dyDescent="0.2"/>
  <cols>
    <col min="1" max="1" width="18.5703125" style="1" customWidth="1"/>
    <col min="2" max="2" width="18.5703125" style="2" customWidth="1"/>
    <col min="3" max="3" width="11" style="3" customWidth="1"/>
    <col min="4" max="4" width="11.140625" style="2" customWidth="1"/>
    <col min="5" max="5" width="11.42578125" style="2" bestFit="1" customWidth="1"/>
    <col min="6" max="6" width="16.7109375" style="2" customWidth="1"/>
    <col min="7" max="7" width="16.42578125" style="2" customWidth="1"/>
    <col min="8" max="8" width="13.7109375" style="2" customWidth="1"/>
    <col min="9" max="9" width="14.140625" style="2" customWidth="1"/>
    <col min="10" max="16384" width="11.42578125" style="8"/>
  </cols>
  <sheetData>
    <row r="1" spans="1:15" ht="15.75" customHeight="1" x14ac:dyDescent="0.2">
      <c r="A1" s="106" t="s">
        <v>97</v>
      </c>
      <c r="B1" s="106"/>
      <c r="C1" s="106"/>
      <c r="D1" s="106"/>
      <c r="E1" s="106"/>
      <c r="F1" s="106"/>
      <c r="G1" s="106"/>
      <c r="H1" s="106"/>
      <c r="I1" s="106"/>
      <c r="J1" s="36"/>
      <c r="K1" s="36"/>
      <c r="L1" s="36"/>
      <c r="M1" s="36"/>
      <c r="N1" s="36"/>
      <c r="O1" s="36"/>
    </row>
    <row r="2" spans="1:15" x14ac:dyDescent="0.2">
      <c r="A2" s="9"/>
      <c r="B2" s="6"/>
      <c r="C2" s="7"/>
      <c r="D2" s="6"/>
      <c r="E2" s="6"/>
      <c r="F2" s="6"/>
      <c r="G2" s="6"/>
      <c r="H2" s="6"/>
      <c r="I2" s="4"/>
      <c r="J2" s="36"/>
      <c r="K2" s="36"/>
      <c r="L2" s="36"/>
      <c r="M2" s="36"/>
      <c r="N2" s="36"/>
      <c r="O2" s="36"/>
    </row>
    <row r="3" spans="1:15" x14ac:dyDescent="0.2">
      <c r="A3" s="9"/>
      <c r="B3" s="6"/>
      <c r="C3" s="5"/>
      <c r="D3" s="5"/>
      <c r="E3" s="5"/>
      <c r="F3" s="107" t="s">
        <v>41</v>
      </c>
      <c r="G3" s="108"/>
      <c r="H3" s="109">
        <v>1964</v>
      </c>
      <c r="I3" s="110"/>
      <c r="J3" s="36"/>
      <c r="K3" s="36"/>
      <c r="L3" s="36"/>
      <c r="M3" s="36"/>
      <c r="N3" s="36"/>
      <c r="O3" s="36"/>
    </row>
    <row r="4" spans="1:15" x14ac:dyDescent="0.2">
      <c r="A4" s="9"/>
      <c r="B4" s="6"/>
      <c r="C4" s="7"/>
      <c r="D4" s="6"/>
      <c r="E4" s="6"/>
      <c r="F4" s="6"/>
      <c r="G4" s="6"/>
      <c r="H4" s="6"/>
      <c r="I4" s="4"/>
      <c r="J4" s="36"/>
      <c r="K4" s="36"/>
      <c r="L4" s="36"/>
      <c r="M4" s="36"/>
      <c r="N4" s="36"/>
      <c r="O4" s="36"/>
    </row>
    <row r="5" spans="1:15" x14ac:dyDescent="0.2">
      <c r="A5" s="83" t="s">
        <v>40</v>
      </c>
      <c r="B5" s="83"/>
      <c r="C5" s="83"/>
      <c r="D5" s="83"/>
      <c r="E5" s="83"/>
      <c r="F5" s="83"/>
      <c r="G5" s="83"/>
      <c r="H5" s="83"/>
      <c r="I5" s="83"/>
    </row>
    <row r="6" spans="1:15" ht="24" x14ac:dyDescent="0.2">
      <c r="A6" s="111" t="s">
        <v>28</v>
      </c>
      <c r="B6" s="111"/>
      <c r="C6" s="44" t="s">
        <v>57</v>
      </c>
      <c r="D6" s="48" t="s">
        <v>42</v>
      </c>
      <c r="E6" s="44" t="s">
        <v>63</v>
      </c>
      <c r="F6" s="44" t="s">
        <v>84</v>
      </c>
      <c r="G6" s="55" t="s">
        <v>96</v>
      </c>
      <c r="H6" s="48" t="s">
        <v>3</v>
      </c>
      <c r="I6" s="48" t="s">
        <v>87</v>
      </c>
      <c r="J6" s="37"/>
    </row>
    <row r="7" spans="1:15" x14ac:dyDescent="0.2">
      <c r="A7" s="112" t="s">
        <v>16</v>
      </c>
      <c r="B7" s="112"/>
      <c r="C7" s="32"/>
      <c r="D7" s="32"/>
      <c r="E7" s="30">
        <f>+E8</f>
        <v>0</v>
      </c>
      <c r="F7" s="31">
        <f>SUM(F8)</f>
        <v>39</v>
      </c>
      <c r="G7" s="31">
        <f t="shared" ref="G7:I7" si="0">SUM(G8)</f>
        <v>79</v>
      </c>
      <c r="H7" s="31">
        <f t="shared" si="0"/>
        <v>16</v>
      </c>
      <c r="I7" s="31">
        <f t="shared" si="0"/>
        <v>0</v>
      </c>
    </row>
    <row r="8" spans="1:15" ht="24.75" customHeight="1" x14ac:dyDescent="0.2">
      <c r="A8" s="113" t="s">
        <v>89</v>
      </c>
      <c r="B8" s="113" t="s">
        <v>27</v>
      </c>
      <c r="C8" s="58" t="s">
        <v>75</v>
      </c>
      <c r="D8" s="58" t="s">
        <v>75</v>
      </c>
      <c r="E8" s="20"/>
      <c r="F8" s="57">
        <v>39</v>
      </c>
      <c r="G8" s="57">
        <v>79</v>
      </c>
      <c r="H8" s="57">
        <v>16</v>
      </c>
      <c r="I8" s="57"/>
    </row>
    <row r="9" spans="1:15" x14ac:dyDescent="0.2">
      <c r="A9" s="105" t="s">
        <v>12</v>
      </c>
      <c r="B9" s="105"/>
      <c r="C9" s="34"/>
      <c r="D9" s="34">
        <v>1</v>
      </c>
      <c r="E9" s="33"/>
      <c r="F9" s="35">
        <f>SUM(F10:F18)</f>
        <v>103</v>
      </c>
      <c r="G9" s="35">
        <f t="shared" ref="G9:I9" si="1">SUM(G10:G18)</f>
        <v>607</v>
      </c>
      <c r="H9" s="35">
        <f t="shared" si="1"/>
        <v>115</v>
      </c>
      <c r="I9" s="35">
        <f t="shared" si="1"/>
        <v>105</v>
      </c>
    </row>
    <row r="10" spans="1:15" x14ac:dyDescent="0.2">
      <c r="A10" s="113" t="s">
        <v>93</v>
      </c>
      <c r="B10" s="113"/>
      <c r="C10" s="29" t="s">
        <v>88</v>
      </c>
      <c r="D10" s="43" t="s">
        <v>60</v>
      </c>
      <c r="E10" s="24"/>
      <c r="F10" s="51">
        <v>103</v>
      </c>
      <c r="G10" s="51">
        <v>607</v>
      </c>
      <c r="H10" s="51">
        <v>115</v>
      </c>
      <c r="I10" s="51">
        <v>105</v>
      </c>
    </row>
    <row r="11" spans="1:15" hidden="1" x14ac:dyDescent="0.2">
      <c r="A11" s="113"/>
      <c r="B11" s="113"/>
      <c r="C11" s="29"/>
      <c r="D11" s="29"/>
      <c r="E11" s="24"/>
      <c r="F11" s="51"/>
      <c r="G11" s="51"/>
      <c r="H11" s="51"/>
      <c r="I11" s="51"/>
    </row>
    <row r="12" spans="1:15" hidden="1" x14ac:dyDescent="0.2">
      <c r="A12" s="113"/>
      <c r="B12" s="113"/>
      <c r="C12" s="29"/>
      <c r="D12" s="29"/>
      <c r="E12" s="24"/>
      <c r="F12" s="51"/>
      <c r="G12" s="51"/>
      <c r="H12" s="51"/>
      <c r="I12" s="51"/>
    </row>
    <row r="13" spans="1:15" hidden="1" x14ac:dyDescent="0.2">
      <c r="A13" s="113"/>
      <c r="B13" s="113"/>
      <c r="C13" s="29"/>
      <c r="D13" s="29"/>
      <c r="E13" s="24"/>
      <c r="F13" s="51"/>
      <c r="G13" s="51"/>
      <c r="H13" s="51"/>
      <c r="I13" s="51"/>
    </row>
    <row r="14" spans="1:15" ht="12.75" hidden="1" customHeight="1" x14ac:dyDescent="0.2">
      <c r="A14" s="113"/>
      <c r="B14" s="113"/>
      <c r="C14" s="29"/>
      <c r="D14" s="29"/>
      <c r="E14" s="24"/>
      <c r="F14" s="21"/>
      <c r="G14" s="21"/>
      <c r="H14" s="21"/>
      <c r="I14" s="21"/>
    </row>
    <row r="15" spans="1:15" ht="12.75" hidden="1" customHeight="1" x14ac:dyDescent="0.2">
      <c r="A15" s="113"/>
      <c r="B15" s="113"/>
      <c r="C15" s="22"/>
      <c r="D15" s="22"/>
      <c r="E15" s="22"/>
      <c r="F15" s="21"/>
      <c r="G15" s="21"/>
      <c r="H15" s="21"/>
      <c r="I15" s="21"/>
    </row>
    <row r="16" spans="1:15" ht="12.75" hidden="1" customHeight="1" x14ac:dyDescent="0.2">
      <c r="A16" s="113"/>
      <c r="B16" s="113"/>
      <c r="C16" s="22"/>
      <c r="D16" s="22"/>
      <c r="E16" s="22"/>
      <c r="F16" s="17"/>
      <c r="G16" s="17"/>
      <c r="H16" s="17"/>
      <c r="I16" s="17"/>
    </row>
    <row r="17" spans="1:9" ht="12.75" hidden="1" customHeight="1" x14ac:dyDescent="0.2">
      <c r="A17" s="113"/>
      <c r="B17" s="113"/>
      <c r="C17" s="22"/>
      <c r="D17" s="22"/>
      <c r="E17" s="22"/>
      <c r="F17" s="17"/>
      <c r="G17" s="17"/>
      <c r="H17" s="17"/>
      <c r="I17" s="17"/>
    </row>
    <row r="18" spans="1:9" ht="12.75" hidden="1" customHeight="1" x14ac:dyDescent="0.2">
      <c r="A18" s="113"/>
      <c r="B18" s="113"/>
      <c r="C18" s="22"/>
      <c r="D18" s="22"/>
      <c r="E18" s="22"/>
      <c r="F18" s="17"/>
      <c r="G18" s="17"/>
      <c r="H18" s="17"/>
      <c r="I18" s="17"/>
    </row>
    <row r="19" spans="1:9" x14ac:dyDescent="0.2">
      <c r="A19" s="105" t="s">
        <v>61</v>
      </c>
      <c r="B19" s="119"/>
      <c r="C19" s="33"/>
      <c r="D19" s="33"/>
      <c r="E19" s="34">
        <v>3</v>
      </c>
      <c r="F19" s="35">
        <f>SUM(F20:F48)</f>
        <v>28</v>
      </c>
      <c r="G19" s="35">
        <f>SUM(G20:G48)</f>
        <v>54</v>
      </c>
      <c r="H19" s="35">
        <f>SUM(H20:H48)</f>
        <v>21</v>
      </c>
      <c r="I19" s="35">
        <f t="shared" ref="I19" si="2">SUM(I20:I48)</f>
        <v>0</v>
      </c>
    </row>
    <row r="20" spans="1:9" ht="12" customHeight="1" x14ac:dyDescent="0.2">
      <c r="A20" s="120" t="s">
        <v>80</v>
      </c>
      <c r="B20" s="121"/>
      <c r="C20" s="24"/>
      <c r="D20" s="24"/>
      <c r="E20" s="43" t="s">
        <v>60</v>
      </c>
      <c r="F20" s="51">
        <v>8</v>
      </c>
      <c r="G20" s="51">
        <v>16</v>
      </c>
      <c r="H20" s="51">
        <v>7</v>
      </c>
      <c r="I20" s="51"/>
    </row>
    <row r="21" spans="1:9" ht="12" customHeight="1" x14ac:dyDescent="0.2">
      <c r="A21" s="120" t="s">
        <v>78</v>
      </c>
      <c r="B21" s="121"/>
      <c r="C21" s="24"/>
      <c r="D21" s="24"/>
      <c r="E21" s="43" t="s">
        <v>60</v>
      </c>
      <c r="F21" s="51">
        <v>10</v>
      </c>
      <c r="G21" s="51">
        <v>17</v>
      </c>
      <c r="H21" s="51">
        <v>8</v>
      </c>
      <c r="I21" s="51"/>
    </row>
    <row r="22" spans="1:9" ht="12" customHeight="1" x14ac:dyDescent="0.2">
      <c r="A22" s="120" t="s">
        <v>79</v>
      </c>
      <c r="B22" s="121"/>
      <c r="C22" s="24"/>
      <c r="D22" s="24"/>
      <c r="E22" s="43" t="s">
        <v>60</v>
      </c>
      <c r="F22" s="51">
        <v>10</v>
      </c>
      <c r="G22" s="51">
        <v>21</v>
      </c>
      <c r="H22" s="51">
        <v>6</v>
      </c>
      <c r="I22" s="51"/>
    </row>
    <row r="23" spans="1:9" ht="12" hidden="1" customHeight="1" x14ac:dyDescent="0.2">
      <c r="A23" s="120"/>
      <c r="B23" s="121"/>
      <c r="C23" s="24"/>
      <c r="D23" s="24"/>
      <c r="E23" s="28"/>
      <c r="F23" s="51"/>
      <c r="G23" s="51"/>
      <c r="H23" s="51"/>
      <c r="I23" s="51"/>
    </row>
    <row r="24" spans="1:9" ht="12" hidden="1" customHeight="1" x14ac:dyDescent="0.2">
      <c r="A24" s="120"/>
      <c r="B24" s="121"/>
      <c r="C24" s="24"/>
      <c r="D24" s="24"/>
      <c r="E24" s="28"/>
      <c r="F24" s="51"/>
      <c r="G24" s="51"/>
      <c r="H24" s="51"/>
      <c r="I24" s="51"/>
    </row>
    <row r="25" spans="1:9" ht="12" hidden="1" customHeight="1" x14ac:dyDescent="0.2">
      <c r="A25" s="120"/>
      <c r="B25" s="121"/>
      <c r="C25" s="24"/>
      <c r="D25" s="24"/>
      <c r="E25" s="28"/>
      <c r="F25" s="51"/>
      <c r="G25" s="51"/>
      <c r="H25" s="51"/>
      <c r="I25" s="51"/>
    </row>
    <row r="26" spans="1:9" ht="12" hidden="1" customHeight="1" x14ac:dyDescent="0.2">
      <c r="A26" s="120"/>
      <c r="B26" s="121"/>
      <c r="C26" s="24"/>
      <c r="D26" s="24"/>
      <c r="E26" s="28"/>
      <c r="F26" s="51"/>
      <c r="G26" s="51"/>
      <c r="H26" s="51"/>
      <c r="I26" s="51"/>
    </row>
    <row r="27" spans="1:9" ht="12" hidden="1" customHeight="1" x14ac:dyDescent="0.2">
      <c r="A27" s="120"/>
      <c r="B27" s="121"/>
      <c r="C27" s="24"/>
      <c r="D27" s="24"/>
      <c r="E27" s="28"/>
      <c r="F27" s="51"/>
      <c r="G27" s="51"/>
      <c r="H27" s="51"/>
      <c r="I27" s="51"/>
    </row>
    <row r="28" spans="1:9" ht="12" hidden="1" customHeight="1" x14ac:dyDescent="0.2">
      <c r="A28" s="120"/>
      <c r="B28" s="121"/>
      <c r="C28" s="24"/>
      <c r="D28" s="24"/>
      <c r="E28" s="28"/>
      <c r="F28" s="51"/>
      <c r="G28" s="51"/>
      <c r="H28" s="51"/>
      <c r="I28" s="51"/>
    </row>
    <row r="29" spans="1:9" ht="12" hidden="1" customHeight="1" x14ac:dyDescent="0.2">
      <c r="A29" s="120"/>
      <c r="B29" s="121"/>
      <c r="C29" s="24"/>
      <c r="D29" s="24"/>
      <c r="E29" s="28"/>
      <c r="F29" s="51"/>
      <c r="G29" s="51"/>
      <c r="H29" s="51"/>
      <c r="I29" s="51"/>
    </row>
    <row r="30" spans="1:9" ht="12" hidden="1" customHeight="1" x14ac:dyDescent="0.2">
      <c r="A30" s="120"/>
      <c r="B30" s="121"/>
      <c r="C30" s="24"/>
      <c r="D30" s="24"/>
      <c r="E30" s="28"/>
      <c r="F30" s="51"/>
      <c r="G30" s="51"/>
      <c r="H30" s="51"/>
      <c r="I30" s="51"/>
    </row>
    <row r="31" spans="1:9" ht="12" hidden="1" customHeight="1" x14ac:dyDescent="0.2">
      <c r="A31" s="120"/>
      <c r="B31" s="121"/>
      <c r="C31" s="24"/>
      <c r="D31" s="24"/>
      <c r="E31" s="28"/>
      <c r="F31" s="51"/>
      <c r="G31" s="51"/>
      <c r="H31" s="51"/>
      <c r="I31" s="51"/>
    </row>
    <row r="32" spans="1:9" ht="12" hidden="1" customHeight="1" x14ac:dyDescent="0.2">
      <c r="A32" s="120"/>
      <c r="B32" s="121"/>
      <c r="C32" s="24"/>
      <c r="D32" s="24"/>
      <c r="E32" s="28"/>
      <c r="F32" s="51"/>
      <c r="G32" s="51"/>
      <c r="H32" s="51"/>
      <c r="I32" s="51"/>
    </row>
    <row r="33" spans="1:9" ht="12" hidden="1" customHeight="1" x14ac:dyDescent="0.2">
      <c r="A33" s="120"/>
      <c r="B33" s="121"/>
      <c r="C33" s="24"/>
      <c r="D33" s="24"/>
      <c r="E33" s="28"/>
      <c r="F33" s="51"/>
      <c r="G33" s="51"/>
      <c r="H33" s="51"/>
      <c r="I33" s="51"/>
    </row>
    <row r="34" spans="1:9" ht="12" hidden="1" customHeight="1" x14ac:dyDescent="0.2">
      <c r="A34" s="120"/>
      <c r="B34" s="121"/>
      <c r="C34" s="24"/>
      <c r="D34" s="24"/>
      <c r="E34" s="28"/>
      <c r="F34" s="51"/>
      <c r="G34" s="51"/>
      <c r="H34" s="51"/>
      <c r="I34" s="51"/>
    </row>
    <row r="35" spans="1:9" ht="12" hidden="1" customHeight="1" x14ac:dyDescent="0.2">
      <c r="A35" s="120"/>
      <c r="B35" s="121"/>
      <c r="C35" s="24"/>
      <c r="D35" s="24"/>
      <c r="E35" s="28"/>
      <c r="F35" s="51"/>
      <c r="G35" s="51"/>
      <c r="H35" s="51"/>
      <c r="I35" s="51"/>
    </row>
    <row r="36" spans="1:9" ht="12" hidden="1" customHeight="1" x14ac:dyDescent="0.2">
      <c r="A36" s="120"/>
      <c r="B36" s="121"/>
      <c r="C36" s="24"/>
      <c r="D36" s="24"/>
      <c r="E36" s="28"/>
      <c r="F36" s="51"/>
      <c r="G36" s="51"/>
      <c r="H36" s="51"/>
      <c r="I36" s="51"/>
    </row>
    <row r="37" spans="1:9" ht="12" hidden="1" customHeight="1" x14ac:dyDescent="0.2">
      <c r="A37" s="120"/>
      <c r="B37" s="121"/>
      <c r="C37" s="24"/>
      <c r="D37" s="24"/>
      <c r="E37" s="28"/>
      <c r="F37" s="51"/>
      <c r="G37" s="51"/>
      <c r="H37" s="51"/>
      <c r="I37" s="51"/>
    </row>
    <row r="38" spans="1:9" ht="12" hidden="1" customHeight="1" x14ac:dyDescent="0.2">
      <c r="A38" s="120"/>
      <c r="B38" s="121"/>
      <c r="C38" s="24"/>
      <c r="D38" s="24"/>
      <c r="E38" s="28"/>
      <c r="F38" s="51"/>
      <c r="G38" s="51"/>
      <c r="H38" s="51"/>
      <c r="I38" s="51"/>
    </row>
    <row r="39" spans="1:9" ht="12" hidden="1" customHeight="1" x14ac:dyDescent="0.2">
      <c r="A39" s="120"/>
      <c r="B39" s="121"/>
      <c r="C39" s="24"/>
      <c r="D39" s="24"/>
      <c r="E39" s="28"/>
      <c r="F39" s="51"/>
      <c r="G39" s="51"/>
      <c r="H39" s="51"/>
      <c r="I39" s="51"/>
    </row>
    <row r="40" spans="1:9" ht="12" hidden="1" customHeight="1" x14ac:dyDescent="0.2">
      <c r="A40" s="120"/>
      <c r="B40" s="121"/>
      <c r="C40" s="24"/>
      <c r="D40" s="24"/>
      <c r="E40" s="28"/>
      <c r="F40" s="51"/>
      <c r="G40" s="51"/>
      <c r="H40" s="51"/>
      <c r="I40" s="51"/>
    </row>
    <row r="41" spans="1:9" ht="12" hidden="1" customHeight="1" x14ac:dyDescent="0.2">
      <c r="A41" s="120"/>
      <c r="B41" s="121"/>
      <c r="C41" s="24"/>
      <c r="D41" s="24"/>
      <c r="E41" s="28"/>
      <c r="F41" s="51"/>
      <c r="G41" s="51"/>
      <c r="H41" s="51"/>
      <c r="I41" s="51"/>
    </row>
    <row r="42" spans="1:9" ht="12" hidden="1" customHeight="1" x14ac:dyDescent="0.2">
      <c r="A42" s="120"/>
      <c r="B42" s="121"/>
      <c r="C42" s="24"/>
      <c r="D42" s="24"/>
      <c r="E42" s="28"/>
      <c r="F42" s="51"/>
      <c r="G42" s="51"/>
      <c r="H42" s="51"/>
      <c r="I42" s="51"/>
    </row>
    <row r="43" spans="1:9" ht="12" hidden="1" customHeight="1" x14ac:dyDescent="0.2">
      <c r="A43" s="120"/>
      <c r="B43" s="121"/>
      <c r="C43" s="24"/>
      <c r="D43" s="24"/>
      <c r="E43" s="28"/>
      <c r="F43" s="51"/>
      <c r="G43" s="51"/>
      <c r="H43" s="51"/>
      <c r="I43" s="51"/>
    </row>
    <row r="44" spans="1:9" ht="12" hidden="1" customHeight="1" x14ac:dyDescent="0.2">
      <c r="A44" s="120"/>
      <c r="B44" s="121"/>
      <c r="C44" s="24"/>
      <c r="D44" s="24"/>
      <c r="E44" s="28"/>
      <c r="F44" s="51"/>
      <c r="G44" s="51"/>
      <c r="H44" s="51"/>
      <c r="I44" s="51"/>
    </row>
    <row r="45" spans="1:9" ht="12" hidden="1" customHeight="1" x14ac:dyDescent="0.2">
      <c r="A45" s="120"/>
      <c r="B45" s="121"/>
      <c r="C45" s="24"/>
      <c r="D45" s="24"/>
      <c r="E45" s="28"/>
      <c r="F45" s="51"/>
      <c r="G45" s="51"/>
      <c r="H45" s="51"/>
      <c r="I45" s="51"/>
    </row>
    <row r="46" spans="1:9" ht="12" hidden="1" customHeight="1" x14ac:dyDescent="0.2">
      <c r="A46" s="120"/>
      <c r="B46" s="121"/>
      <c r="C46" s="24"/>
      <c r="D46" s="24"/>
      <c r="E46" s="28"/>
      <c r="F46" s="51"/>
      <c r="G46" s="51"/>
      <c r="H46" s="51"/>
      <c r="I46" s="51"/>
    </row>
    <row r="47" spans="1:9" ht="12" hidden="1" customHeight="1" x14ac:dyDescent="0.2">
      <c r="A47" s="120"/>
      <c r="B47" s="121"/>
      <c r="C47" s="24"/>
      <c r="D47" s="24"/>
      <c r="E47" s="28"/>
      <c r="F47" s="51"/>
      <c r="G47" s="51"/>
      <c r="H47" s="51"/>
      <c r="I47" s="51"/>
    </row>
    <row r="48" spans="1:9" ht="12" hidden="1" customHeight="1" x14ac:dyDescent="0.2">
      <c r="A48" s="120"/>
      <c r="B48" s="121"/>
      <c r="C48" s="24"/>
      <c r="D48" s="24"/>
      <c r="E48" s="28"/>
      <c r="F48" s="51"/>
      <c r="G48" s="51"/>
      <c r="H48" s="51"/>
      <c r="I48" s="51"/>
    </row>
    <row r="49" spans="1:9" x14ac:dyDescent="0.2">
      <c r="A49" s="105" t="s">
        <v>13</v>
      </c>
      <c r="B49" s="105"/>
      <c r="C49" s="33"/>
      <c r="D49" s="33"/>
      <c r="E49" s="34">
        <v>1</v>
      </c>
      <c r="F49" s="35">
        <f>SUM(F50:F59)</f>
        <v>7</v>
      </c>
      <c r="G49" s="35">
        <f>SUM(G50:G59)</f>
        <v>15</v>
      </c>
      <c r="H49" s="35">
        <f>SUM(H50:H59)</f>
        <v>4</v>
      </c>
      <c r="I49" s="35">
        <f>SUM(I50:I59)</f>
        <v>4</v>
      </c>
    </row>
    <row r="50" spans="1:9" x14ac:dyDescent="0.2">
      <c r="A50" s="113" t="s">
        <v>82</v>
      </c>
      <c r="B50" s="113"/>
      <c r="C50" s="24"/>
      <c r="D50" s="24"/>
      <c r="E50" s="43" t="s">
        <v>60</v>
      </c>
      <c r="F50" s="51">
        <v>7</v>
      </c>
      <c r="G50" s="51">
        <v>15</v>
      </c>
      <c r="H50" s="51">
        <v>4</v>
      </c>
      <c r="I50" s="51">
        <v>4</v>
      </c>
    </row>
    <row r="51" spans="1:9" ht="12.75" hidden="1" customHeight="1" x14ac:dyDescent="0.2">
      <c r="A51" s="113" t="s">
        <v>76</v>
      </c>
      <c r="B51" s="113"/>
      <c r="C51" s="23"/>
      <c r="D51" s="23"/>
      <c r="E51" s="26"/>
      <c r="F51" s="47"/>
      <c r="G51" s="47"/>
      <c r="H51" s="47"/>
      <c r="I51" s="51"/>
    </row>
    <row r="52" spans="1:9" hidden="1" x14ac:dyDescent="0.2">
      <c r="A52" s="113"/>
      <c r="B52" s="113"/>
      <c r="C52" s="24"/>
      <c r="D52" s="24"/>
      <c r="E52" s="29"/>
      <c r="F52" s="51"/>
      <c r="G52" s="51"/>
      <c r="H52" s="51"/>
      <c r="I52" s="51"/>
    </row>
    <row r="53" spans="1:9" hidden="1" x14ac:dyDescent="0.2">
      <c r="A53" s="113"/>
      <c r="B53" s="113"/>
      <c r="C53" s="24"/>
      <c r="D53" s="24"/>
      <c r="E53" s="29"/>
      <c r="F53" s="51"/>
      <c r="G53" s="51"/>
      <c r="H53" s="51"/>
      <c r="I53" s="51"/>
    </row>
    <row r="54" spans="1:9" hidden="1" x14ac:dyDescent="0.2">
      <c r="A54" s="113"/>
      <c r="B54" s="113"/>
      <c r="C54" s="24"/>
      <c r="D54" s="24"/>
      <c r="E54" s="29"/>
      <c r="F54" s="51"/>
      <c r="G54" s="51"/>
      <c r="H54" s="51"/>
      <c r="I54" s="51"/>
    </row>
    <row r="55" spans="1:9" hidden="1" x14ac:dyDescent="0.2">
      <c r="A55" s="113"/>
      <c r="B55" s="113"/>
      <c r="C55" s="24"/>
      <c r="D55" s="24"/>
      <c r="E55" s="29"/>
      <c r="F55" s="51"/>
      <c r="G55" s="51"/>
      <c r="H55" s="51"/>
      <c r="I55" s="51"/>
    </row>
    <row r="56" spans="1:9" hidden="1" x14ac:dyDescent="0.2">
      <c r="A56" s="113"/>
      <c r="B56" s="113"/>
      <c r="C56" s="24"/>
      <c r="D56" s="24"/>
      <c r="E56" s="29"/>
      <c r="F56" s="51"/>
      <c r="G56" s="51"/>
      <c r="H56" s="51"/>
      <c r="I56" s="51"/>
    </row>
    <row r="57" spans="1:9" hidden="1" x14ac:dyDescent="0.2">
      <c r="A57" s="113"/>
      <c r="B57" s="113"/>
      <c r="C57" s="24"/>
      <c r="D57" s="24"/>
      <c r="E57" s="29"/>
      <c r="F57" s="51"/>
      <c r="G57" s="51"/>
      <c r="H57" s="51"/>
      <c r="I57" s="51"/>
    </row>
    <row r="58" spans="1:9" hidden="1" x14ac:dyDescent="0.2">
      <c r="A58" s="113"/>
      <c r="B58" s="113"/>
      <c r="C58" s="24"/>
      <c r="D58" s="24"/>
      <c r="E58" s="29"/>
      <c r="F58" s="51"/>
      <c r="G58" s="51"/>
      <c r="H58" s="51"/>
      <c r="I58" s="51"/>
    </row>
    <row r="59" spans="1:9" hidden="1" x14ac:dyDescent="0.2">
      <c r="A59" s="113"/>
      <c r="B59" s="113"/>
      <c r="C59" s="24"/>
      <c r="D59" s="24"/>
      <c r="E59" s="29"/>
      <c r="F59" s="51"/>
      <c r="G59" s="51"/>
      <c r="H59" s="51"/>
      <c r="I59" s="51"/>
    </row>
    <row r="60" spans="1:9" x14ac:dyDescent="0.2">
      <c r="A60" s="105" t="s">
        <v>14</v>
      </c>
      <c r="B60" s="105"/>
      <c r="C60" s="33">
        <f t="shared" ref="C60:D60" si="3">+C61</f>
        <v>0</v>
      </c>
      <c r="D60" s="33">
        <f t="shared" si="3"/>
        <v>0</v>
      </c>
      <c r="E60" s="34">
        <v>1</v>
      </c>
      <c r="F60" s="35">
        <f>SUM(F61:F65)</f>
        <v>0</v>
      </c>
      <c r="G60" s="35">
        <f t="shared" ref="G60:I60" si="4">SUM(G61:G65)</f>
        <v>0</v>
      </c>
      <c r="H60" s="35">
        <f t="shared" si="4"/>
        <v>0</v>
      </c>
      <c r="I60" s="35">
        <f t="shared" si="4"/>
        <v>0</v>
      </c>
    </row>
    <row r="61" spans="1:9" x14ac:dyDescent="0.2">
      <c r="A61" s="113" t="s">
        <v>81</v>
      </c>
      <c r="B61" s="113"/>
      <c r="C61" s="24"/>
      <c r="D61" s="24"/>
      <c r="E61" s="43" t="s">
        <v>60</v>
      </c>
      <c r="F61" s="51"/>
      <c r="G61" s="51"/>
      <c r="H61" s="51"/>
      <c r="I61" s="51"/>
    </row>
    <row r="62" spans="1:9" hidden="1" x14ac:dyDescent="0.2">
      <c r="A62" s="113"/>
      <c r="B62" s="113"/>
      <c r="C62" s="24"/>
      <c r="D62" s="24"/>
      <c r="E62" s="29"/>
      <c r="F62" s="51"/>
      <c r="G62" s="51"/>
      <c r="H62" s="51"/>
      <c r="I62" s="51"/>
    </row>
    <row r="63" spans="1:9" hidden="1" x14ac:dyDescent="0.2">
      <c r="A63" s="113"/>
      <c r="B63" s="113"/>
      <c r="C63" s="24"/>
      <c r="D63" s="24"/>
      <c r="E63" s="29"/>
      <c r="F63" s="51"/>
      <c r="G63" s="51"/>
      <c r="H63" s="51"/>
      <c r="I63" s="51"/>
    </row>
    <row r="64" spans="1:9" hidden="1" x14ac:dyDescent="0.2">
      <c r="A64" s="113"/>
      <c r="B64" s="113"/>
      <c r="C64" s="24"/>
      <c r="D64" s="24"/>
      <c r="E64" s="29"/>
      <c r="F64" s="51"/>
      <c r="G64" s="51"/>
      <c r="H64" s="51"/>
      <c r="I64" s="51"/>
    </row>
    <row r="65" spans="1:12" hidden="1" x14ac:dyDescent="0.2">
      <c r="A65" s="113"/>
      <c r="B65" s="113"/>
      <c r="C65" s="24"/>
      <c r="D65" s="24"/>
      <c r="E65" s="29"/>
      <c r="F65" s="51"/>
      <c r="G65" s="51"/>
      <c r="H65" s="51"/>
      <c r="I65" s="51"/>
    </row>
    <row r="66" spans="1:12" x14ac:dyDescent="0.2">
      <c r="A66" s="104" t="s">
        <v>0</v>
      </c>
      <c r="B66" s="104"/>
      <c r="C66" s="18">
        <f>+C60+C49+C19+C9</f>
        <v>0</v>
      </c>
      <c r="D66" s="18">
        <f>SUM(D7,D9,D19,D49,D60)</f>
        <v>1</v>
      </c>
      <c r="E66" s="18">
        <f t="shared" ref="E66:I66" si="5">SUM(E7,E9,E19,E49,E60)</f>
        <v>5</v>
      </c>
      <c r="F66" s="18">
        <f t="shared" si="5"/>
        <v>177</v>
      </c>
      <c r="G66" s="18">
        <f t="shared" si="5"/>
        <v>755</v>
      </c>
      <c r="H66" s="18">
        <f t="shared" si="5"/>
        <v>156</v>
      </c>
      <c r="I66" s="18">
        <f t="shared" si="5"/>
        <v>109</v>
      </c>
    </row>
    <row r="67" spans="1:12" x14ac:dyDescent="0.2">
      <c r="A67" s="85" t="s">
        <v>30</v>
      </c>
      <c r="B67" s="85"/>
      <c r="C67" s="87" t="s">
        <v>31</v>
      </c>
      <c r="D67" s="87"/>
      <c r="E67" s="87" t="s">
        <v>32</v>
      </c>
      <c r="F67" s="87"/>
      <c r="G67" s="87"/>
      <c r="H67" s="87" t="s">
        <v>95</v>
      </c>
      <c r="I67" s="87"/>
      <c r="J67" s="13"/>
      <c r="K67" s="13"/>
      <c r="L67" s="13"/>
    </row>
    <row r="68" spans="1:12" x14ac:dyDescent="0.2">
      <c r="A68" s="103"/>
      <c r="B68" s="103"/>
      <c r="C68" s="90">
        <v>87</v>
      </c>
      <c r="D68" s="90"/>
      <c r="E68" s="90">
        <v>686</v>
      </c>
      <c r="F68" s="90"/>
      <c r="G68" s="90"/>
      <c r="H68" s="90">
        <v>7</v>
      </c>
      <c r="I68" s="90"/>
      <c r="J68" s="13"/>
      <c r="K68" s="13"/>
      <c r="L68" s="13"/>
    </row>
    <row r="69" spans="1:12" hidden="1" x14ac:dyDescent="0.2">
      <c r="A69" s="38"/>
      <c r="B69" s="39"/>
      <c r="C69" s="40"/>
      <c r="D69" s="41"/>
      <c r="E69" s="41"/>
      <c r="F69" s="41"/>
      <c r="G69" s="41"/>
      <c r="H69" s="41"/>
      <c r="I69" s="41"/>
      <c r="J69" s="13"/>
      <c r="K69" s="13"/>
      <c r="L69" s="13"/>
    </row>
    <row r="70" spans="1:12" x14ac:dyDescent="0.2">
      <c r="A70" s="83" t="s">
        <v>65</v>
      </c>
      <c r="B70" s="83"/>
      <c r="C70" s="83"/>
      <c r="D70" s="83"/>
      <c r="E70" s="83"/>
      <c r="F70" s="83"/>
      <c r="G70" s="83"/>
      <c r="H70" s="83"/>
      <c r="I70" s="83"/>
      <c r="J70" s="13"/>
      <c r="K70" s="13"/>
      <c r="L70" s="13"/>
    </row>
    <row r="71" spans="1:12" x14ac:dyDescent="0.2">
      <c r="A71" s="85" t="s">
        <v>62</v>
      </c>
      <c r="B71" s="85"/>
      <c r="C71" s="87" t="s">
        <v>44</v>
      </c>
      <c r="D71" s="87"/>
      <c r="E71" s="87" t="s">
        <v>45</v>
      </c>
      <c r="F71" s="87"/>
      <c r="G71" s="115" t="s">
        <v>46</v>
      </c>
      <c r="H71" s="115"/>
      <c r="I71" s="49" t="s">
        <v>0</v>
      </c>
      <c r="J71" s="13"/>
      <c r="K71" s="13"/>
      <c r="L71" s="13"/>
    </row>
    <row r="72" spans="1:12" x14ac:dyDescent="0.2">
      <c r="A72" s="122"/>
      <c r="B72" s="122"/>
      <c r="C72" s="90">
        <v>2</v>
      </c>
      <c r="D72" s="90"/>
      <c r="E72" s="90"/>
      <c r="F72" s="90"/>
      <c r="G72" s="103">
        <v>1</v>
      </c>
      <c r="H72" s="103"/>
      <c r="I72" s="50">
        <f>+C72+E72+G72</f>
        <v>3</v>
      </c>
      <c r="J72" s="13"/>
      <c r="K72" s="13"/>
      <c r="L72" s="13"/>
    </row>
    <row r="73" spans="1:12" ht="15.75" hidden="1" customHeight="1" x14ac:dyDescent="0.2">
      <c r="A73" s="99"/>
      <c r="B73" s="99"/>
      <c r="C73" s="100"/>
      <c r="D73" s="100"/>
      <c r="E73" s="100"/>
      <c r="F73" s="100"/>
      <c r="G73" s="99"/>
      <c r="H73" s="99"/>
      <c r="I73" s="42"/>
      <c r="J73" s="13"/>
      <c r="K73" s="13"/>
      <c r="L73" s="13"/>
    </row>
    <row r="74" spans="1:12" ht="15.75" hidden="1" customHeight="1" x14ac:dyDescent="0.2">
      <c r="A74" s="99"/>
      <c r="B74" s="99"/>
      <c r="C74" s="100"/>
      <c r="D74" s="100"/>
      <c r="E74" s="100"/>
      <c r="F74" s="100"/>
      <c r="G74" s="99"/>
      <c r="H74" s="99"/>
      <c r="I74" s="42"/>
      <c r="J74" s="13"/>
      <c r="K74" s="13"/>
      <c r="L74" s="13"/>
    </row>
    <row r="75" spans="1:12" x14ac:dyDescent="0.2">
      <c r="A75" s="85" t="s">
        <v>48</v>
      </c>
      <c r="B75" s="85"/>
      <c r="C75" s="87" t="s">
        <v>49</v>
      </c>
      <c r="D75" s="87"/>
      <c r="E75" s="44" t="s">
        <v>83</v>
      </c>
      <c r="F75" s="44" t="s">
        <v>52</v>
      </c>
      <c r="G75" s="44" t="s">
        <v>66</v>
      </c>
      <c r="H75" s="87" t="s">
        <v>71</v>
      </c>
      <c r="I75" s="87"/>
      <c r="J75" s="13"/>
      <c r="K75" s="13"/>
      <c r="L75" s="13"/>
    </row>
    <row r="76" spans="1:12" x14ac:dyDescent="0.2">
      <c r="A76" s="122"/>
      <c r="B76" s="122"/>
      <c r="C76" s="90">
        <v>46</v>
      </c>
      <c r="D76" s="90"/>
      <c r="E76" s="45">
        <v>19</v>
      </c>
      <c r="F76" s="45">
        <v>5</v>
      </c>
      <c r="G76" s="45">
        <v>20</v>
      </c>
      <c r="H76" s="90">
        <v>39</v>
      </c>
      <c r="I76" s="90"/>
      <c r="J76" s="13"/>
      <c r="K76" s="13"/>
      <c r="L76" s="13"/>
    </row>
    <row r="77" spans="1:12" ht="15.75" hidden="1" customHeight="1" x14ac:dyDescent="0.2">
      <c r="A77" s="99"/>
      <c r="B77" s="99"/>
      <c r="C77" s="100"/>
      <c r="D77" s="100"/>
      <c r="E77" s="46"/>
      <c r="F77" s="46"/>
      <c r="G77" s="46"/>
      <c r="H77" s="100"/>
      <c r="I77" s="100"/>
      <c r="J77" s="13"/>
      <c r="K77" s="13"/>
      <c r="L77" s="13"/>
    </row>
    <row r="78" spans="1:12" ht="15.75" hidden="1" customHeight="1" x14ac:dyDescent="0.2">
      <c r="A78" s="99"/>
      <c r="B78" s="99"/>
      <c r="C78" s="100"/>
      <c r="D78" s="100"/>
      <c r="E78" s="46"/>
      <c r="F78" s="46"/>
      <c r="G78" s="46"/>
      <c r="H78" s="100"/>
      <c r="I78" s="100"/>
      <c r="J78" s="13"/>
      <c r="K78" s="13"/>
      <c r="L78" s="13"/>
    </row>
    <row r="79" spans="1:12" ht="12" customHeight="1" x14ac:dyDescent="0.2">
      <c r="A79" s="85" t="s">
        <v>47</v>
      </c>
      <c r="B79" s="85"/>
      <c r="C79" s="87" t="s">
        <v>72</v>
      </c>
      <c r="D79" s="87"/>
      <c r="E79" s="101" t="s">
        <v>77</v>
      </c>
      <c r="F79" s="102"/>
      <c r="G79" s="101" t="s">
        <v>74</v>
      </c>
      <c r="H79" s="102"/>
      <c r="I79" s="53" t="s">
        <v>64</v>
      </c>
      <c r="J79" s="13"/>
      <c r="K79" s="13"/>
      <c r="L79" s="13"/>
    </row>
    <row r="80" spans="1:12" x14ac:dyDescent="0.2">
      <c r="A80" s="122"/>
      <c r="B80" s="122"/>
      <c r="C80" s="90">
        <v>5</v>
      </c>
      <c r="D80" s="90"/>
      <c r="E80" s="118">
        <v>3</v>
      </c>
      <c r="F80" s="118"/>
      <c r="G80" s="116">
        <f>SUM(C80:F80)</f>
        <v>8</v>
      </c>
      <c r="H80" s="117"/>
      <c r="I80" s="52">
        <v>60</v>
      </c>
      <c r="J80" s="13"/>
      <c r="K80" s="13"/>
      <c r="L80" s="13"/>
    </row>
    <row r="81" spans="1:12" ht="15.75" hidden="1" customHeight="1" x14ac:dyDescent="0.2">
      <c r="A81" s="99"/>
      <c r="B81" s="99"/>
      <c r="C81" s="100"/>
      <c r="D81" s="100"/>
      <c r="E81" s="100"/>
      <c r="F81" s="100"/>
      <c r="G81" s="100"/>
      <c r="H81" s="100"/>
      <c r="I81" s="100"/>
      <c r="J81" s="13"/>
      <c r="K81" s="13"/>
      <c r="L81" s="13"/>
    </row>
    <row r="82" spans="1:12" ht="15.75" customHeight="1" x14ac:dyDescent="0.2">
      <c r="A82" s="83" t="s">
        <v>86</v>
      </c>
      <c r="B82" s="83"/>
      <c r="C82" s="83"/>
      <c r="D82" s="83"/>
      <c r="E82" s="83"/>
      <c r="F82" s="83"/>
      <c r="G82" s="83"/>
      <c r="H82" s="83"/>
      <c r="I82" s="83"/>
      <c r="J82" s="13"/>
      <c r="K82" s="13"/>
      <c r="L82" s="13"/>
    </row>
    <row r="83" spans="1:12" x14ac:dyDescent="0.2">
      <c r="A83" s="85" t="s">
        <v>73</v>
      </c>
      <c r="B83" s="85"/>
      <c r="C83" s="87" t="s">
        <v>50</v>
      </c>
      <c r="D83" s="87"/>
      <c r="E83" s="87" t="s">
        <v>51</v>
      </c>
      <c r="F83" s="87"/>
      <c r="G83" s="87"/>
      <c r="H83" s="87"/>
      <c r="I83" s="87"/>
      <c r="J83" s="13"/>
      <c r="K83" s="13"/>
      <c r="L83" s="13"/>
    </row>
    <row r="84" spans="1:12" x14ac:dyDescent="0.2">
      <c r="A84" s="89"/>
      <c r="B84" s="89"/>
      <c r="C84" s="90">
        <v>10</v>
      </c>
      <c r="D84" s="90"/>
      <c r="E84" s="90">
        <v>9</v>
      </c>
      <c r="F84" s="90"/>
      <c r="G84" s="90"/>
      <c r="H84" s="90"/>
      <c r="I84" s="90"/>
      <c r="J84" s="13"/>
      <c r="K84" s="13"/>
      <c r="L84" s="13"/>
    </row>
    <row r="85" spans="1:12" hidden="1" x14ac:dyDescent="0.2">
      <c r="A85" s="38"/>
      <c r="B85" s="39"/>
      <c r="C85" s="40"/>
      <c r="D85" s="41"/>
      <c r="E85" s="41"/>
      <c r="F85" s="41"/>
      <c r="G85" s="41"/>
      <c r="H85" s="41"/>
      <c r="I85" s="41"/>
      <c r="J85" s="13"/>
      <c r="K85" s="13"/>
      <c r="L85" s="13"/>
    </row>
    <row r="86" spans="1:12" x14ac:dyDescent="0.2">
      <c r="A86" s="83" t="s">
        <v>43</v>
      </c>
      <c r="B86" s="83"/>
      <c r="C86" s="83"/>
      <c r="D86" s="83"/>
      <c r="E86" s="83"/>
      <c r="F86" s="83"/>
      <c r="G86" s="83"/>
      <c r="H86" s="83"/>
      <c r="I86" s="83"/>
    </row>
    <row r="87" spans="1:12" x14ac:dyDescent="0.2">
      <c r="A87" s="85" t="s">
        <v>54</v>
      </c>
      <c r="B87" s="85"/>
      <c r="C87" s="44" t="s">
        <v>55</v>
      </c>
      <c r="D87" s="114"/>
      <c r="E87" s="114"/>
      <c r="F87" s="44" t="s">
        <v>7</v>
      </c>
      <c r="G87" s="114"/>
      <c r="H87" s="114"/>
      <c r="I87" s="19"/>
      <c r="J87" s="13"/>
      <c r="K87" s="13"/>
    </row>
    <row r="88" spans="1:12" hidden="1" x14ac:dyDescent="0.2">
      <c r="A88" s="38"/>
      <c r="B88" s="39"/>
      <c r="C88" s="40"/>
      <c r="D88" s="41"/>
      <c r="E88" s="41"/>
      <c r="F88" s="41"/>
      <c r="G88" s="41"/>
      <c r="H88" s="41"/>
      <c r="I88" s="41"/>
      <c r="J88" s="13"/>
      <c r="K88" s="13"/>
      <c r="L88" s="13"/>
    </row>
    <row r="89" spans="1:12" hidden="1" x14ac:dyDescent="0.2">
      <c r="A89" s="38"/>
      <c r="B89" s="39"/>
      <c r="C89" s="40"/>
      <c r="D89" s="41"/>
      <c r="E89" s="41"/>
      <c r="F89" s="41"/>
      <c r="G89" s="41"/>
      <c r="H89" s="41"/>
      <c r="I89" s="41"/>
      <c r="J89" s="13"/>
      <c r="K89" s="13"/>
      <c r="L89" s="13"/>
    </row>
    <row r="90" spans="1:12" hidden="1" x14ac:dyDescent="0.2">
      <c r="A90" s="38"/>
      <c r="B90" s="39"/>
      <c r="C90" s="40"/>
      <c r="D90" s="41"/>
      <c r="E90" s="41"/>
      <c r="F90" s="41"/>
      <c r="G90" s="41"/>
      <c r="H90" s="41"/>
      <c r="I90" s="41"/>
      <c r="J90" s="13"/>
      <c r="K90" s="13"/>
      <c r="L90" s="13"/>
    </row>
    <row r="91" spans="1:12" hidden="1" x14ac:dyDescent="0.2">
      <c r="A91" s="38"/>
      <c r="B91" s="39"/>
      <c r="C91" s="40"/>
      <c r="D91" s="41"/>
      <c r="E91" s="41"/>
      <c r="F91" s="41"/>
      <c r="G91" s="41"/>
      <c r="H91" s="41"/>
      <c r="I91" s="41"/>
      <c r="J91" s="13"/>
      <c r="K91" s="13"/>
      <c r="L91" s="13"/>
    </row>
    <row r="92" spans="1:12" hidden="1" x14ac:dyDescent="0.2">
      <c r="A92" s="38"/>
      <c r="B92" s="39"/>
      <c r="C92" s="40"/>
      <c r="D92" s="41"/>
      <c r="E92" s="41"/>
      <c r="F92" s="41"/>
      <c r="G92" s="41"/>
      <c r="H92" s="41"/>
      <c r="I92" s="41"/>
      <c r="J92" s="13"/>
      <c r="K92" s="13"/>
      <c r="L92" s="13"/>
    </row>
    <row r="93" spans="1:12" hidden="1" x14ac:dyDescent="0.2">
      <c r="A93" s="38"/>
      <c r="B93" s="39"/>
      <c r="C93" s="40"/>
      <c r="D93" s="41"/>
      <c r="E93" s="41"/>
      <c r="F93" s="41"/>
      <c r="G93" s="41"/>
      <c r="H93" s="41"/>
      <c r="I93" s="41"/>
      <c r="J93" s="13"/>
      <c r="K93" s="13"/>
      <c r="L93" s="13"/>
    </row>
    <row r="94" spans="1:12" hidden="1" x14ac:dyDescent="0.2">
      <c r="A94" s="38"/>
      <c r="B94" s="39"/>
      <c r="C94" s="40"/>
      <c r="D94" s="41"/>
      <c r="E94" s="41"/>
      <c r="F94" s="41"/>
      <c r="G94" s="41"/>
      <c r="H94" s="41"/>
      <c r="I94" s="41"/>
      <c r="J94" s="13"/>
      <c r="K94" s="13"/>
      <c r="L94" s="13"/>
    </row>
    <row r="95" spans="1:12" hidden="1" x14ac:dyDescent="0.2">
      <c r="A95" s="38"/>
      <c r="B95" s="39"/>
      <c r="C95" s="40"/>
      <c r="D95" s="41"/>
      <c r="E95" s="41"/>
      <c r="F95" s="41"/>
      <c r="G95" s="41"/>
      <c r="H95" s="41"/>
      <c r="I95" s="41"/>
      <c r="J95" s="13"/>
      <c r="K95" s="13"/>
      <c r="L95" s="13"/>
    </row>
    <row r="96" spans="1:12" x14ac:dyDescent="0.2">
      <c r="A96" s="83" t="s">
        <v>37</v>
      </c>
      <c r="B96" s="83"/>
      <c r="C96" s="83"/>
      <c r="D96" s="83"/>
      <c r="E96" s="83"/>
      <c r="F96" s="83"/>
      <c r="G96" s="83"/>
      <c r="H96" s="83"/>
      <c r="I96" s="83"/>
      <c r="J96" s="13"/>
      <c r="K96" s="13"/>
      <c r="L96" s="13"/>
    </row>
    <row r="97" spans="1:12" x14ac:dyDescent="0.2">
      <c r="A97" s="91" t="s">
        <v>90</v>
      </c>
      <c r="B97" s="94" t="s">
        <v>98</v>
      </c>
      <c r="C97" s="95"/>
      <c r="D97" s="59">
        <v>278</v>
      </c>
      <c r="E97" s="91" t="s">
        <v>20</v>
      </c>
      <c r="F97" s="94" t="s">
        <v>98</v>
      </c>
      <c r="G97" s="95"/>
      <c r="H97" s="70">
        <v>352</v>
      </c>
      <c r="I97" s="96"/>
      <c r="J97" s="13"/>
      <c r="K97" s="13"/>
      <c r="L97" s="13"/>
    </row>
    <row r="98" spans="1:12" x14ac:dyDescent="0.2">
      <c r="A98" s="92"/>
      <c r="B98" s="94" t="s">
        <v>91</v>
      </c>
      <c r="C98" s="95"/>
      <c r="D98" s="59">
        <v>69</v>
      </c>
      <c r="E98" s="92"/>
      <c r="F98" s="94" t="s">
        <v>91</v>
      </c>
      <c r="G98" s="95"/>
      <c r="H98" s="70">
        <v>161</v>
      </c>
      <c r="I98" s="97"/>
      <c r="J98" s="13"/>
      <c r="K98" s="13"/>
      <c r="L98" s="13"/>
    </row>
    <row r="99" spans="1:12" x14ac:dyDescent="0.2">
      <c r="A99" s="93"/>
      <c r="B99" s="94" t="s">
        <v>0</v>
      </c>
      <c r="C99" s="95"/>
      <c r="D99" s="72">
        <f>SUM(D97:D98)</f>
        <v>347</v>
      </c>
      <c r="E99" s="93"/>
      <c r="F99" s="94" t="s">
        <v>0</v>
      </c>
      <c r="G99" s="95"/>
      <c r="H99" s="72">
        <f>SUM(H97:H98)</f>
        <v>513</v>
      </c>
      <c r="I99" s="97"/>
      <c r="J99" s="13"/>
      <c r="K99" s="13"/>
      <c r="L99" s="13"/>
    </row>
    <row r="100" spans="1:12" ht="12" customHeight="1" x14ac:dyDescent="0.2">
      <c r="A100" s="65"/>
      <c r="B100" s="66"/>
      <c r="C100" s="66"/>
      <c r="D100" s="67"/>
      <c r="E100" s="68" t="s">
        <v>92</v>
      </c>
      <c r="F100" s="69" t="s">
        <v>53</v>
      </c>
      <c r="G100" s="60"/>
      <c r="H100" s="71"/>
      <c r="I100" s="98"/>
      <c r="J100" s="13"/>
      <c r="K100" s="13"/>
      <c r="L100" s="13"/>
    </row>
    <row r="101" spans="1:12" hidden="1" x14ac:dyDescent="0.2">
      <c r="A101" s="61"/>
      <c r="B101" s="54"/>
      <c r="C101" s="54"/>
      <c r="D101" s="54"/>
      <c r="E101" s="62"/>
      <c r="F101" s="63"/>
      <c r="G101" s="64"/>
      <c r="H101" s="54"/>
      <c r="I101" s="54"/>
      <c r="J101" s="13"/>
      <c r="K101" s="13"/>
      <c r="L101" s="13"/>
    </row>
    <row r="102" spans="1:12" x14ac:dyDescent="0.2">
      <c r="A102" s="85" t="s">
        <v>26</v>
      </c>
      <c r="B102" s="85"/>
      <c r="C102" s="87" t="s">
        <v>21</v>
      </c>
      <c r="D102" s="87"/>
      <c r="E102" s="87" t="s">
        <v>22</v>
      </c>
      <c r="F102" s="87"/>
      <c r="G102" s="87" t="s">
        <v>23</v>
      </c>
      <c r="H102" s="87"/>
      <c r="I102" s="44" t="s">
        <v>0</v>
      </c>
      <c r="J102" s="13"/>
      <c r="K102" s="13"/>
      <c r="L102" s="13"/>
    </row>
    <row r="103" spans="1:12" x14ac:dyDescent="0.2">
      <c r="A103" s="89"/>
      <c r="B103" s="89"/>
      <c r="C103" s="90">
        <v>99</v>
      </c>
      <c r="D103" s="90"/>
      <c r="E103" s="90">
        <v>0</v>
      </c>
      <c r="F103" s="90"/>
      <c r="G103" s="90">
        <v>21</v>
      </c>
      <c r="H103" s="90"/>
      <c r="I103" s="45">
        <f>SUM(C103:G103)</f>
        <v>120</v>
      </c>
      <c r="J103" s="13"/>
      <c r="K103" s="13"/>
      <c r="L103" s="13"/>
    </row>
    <row r="104" spans="1:12" x14ac:dyDescent="0.2">
      <c r="A104" s="85" t="s">
        <v>58</v>
      </c>
      <c r="B104" s="85"/>
      <c r="C104" s="45"/>
      <c r="D104" s="86"/>
      <c r="E104" s="86"/>
      <c r="F104" s="86"/>
      <c r="G104" s="86"/>
      <c r="H104" s="86"/>
      <c r="I104" s="86"/>
      <c r="J104" s="13"/>
      <c r="K104" s="13"/>
      <c r="L104" s="13"/>
    </row>
    <row r="105" spans="1:12" x14ac:dyDescent="0.2">
      <c r="A105" s="83" t="s">
        <v>38</v>
      </c>
      <c r="B105" s="83"/>
      <c r="C105" s="83"/>
      <c r="D105" s="83"/>
      <c r="E105" s="83"/>
      <c r="F105" s="83"/>
      <c r="G105" s="83"/>
      <c r="H105" s="83"/>
      <c r="I105" s="83"/>
      <c r="J105" s="13"/>
      <c r="K105" s="13"/>
      <c r="L105" s="13"/>
    </row>
    <row r="106" spans="1:12" ht="24" x14ac:dyDescent="0.2">
      <c r="A106" s="79" t="s">
        <v>15</v>
      </c>
      <c r="B106" s="80"/>
      <c r="C106" s="44" t="s">
        <v>24</v>
      </c>
      <c r="D106" s="44" t="s">
        <v>25</v>
      </c>
      <c r="E106" s="44" t="s">
        <v>4</v>
      </c>
      <c r="F106" s="25" t="s">
        <v>68</v>
      </c>
      <c r="G106" s="25" t="s">
        <v>69</v>
      </c>
      <c r="H106" s="44" t="s">
        <v>36</v>
      </c>
      <c r="I106" s="73"/>
      <c r="K106" s="13"/>
      <c r="L106" s="13"/>
    </row>
    <row r="107" spans="1:12" x14ac:dyDescent="0.2">
      <c r="A107" s="81"/>
      <c r="B107" s="82"/>
      <c r="C107" s="45">
        <v>47</v>
      </c>
      <c r="D107" s="45">
        <v>4</v>
      </c>
      <c r="E107" s="45">
        <v>118</v>
      </c>
      <c r="F107" s="45">
        <v>4</v>
      </c>
      <c r="G107" s="45"/>
      <c r="H107" s="45">
        <f t="shared" ref="H107" si="6">+G107+F107+E107+D107+C107</f>
        <v>173</v>
      </c>
      <c r="I107" s="74"/>
      <c r="K107" s="13"/>
      <c r="L107" s="13"/>
    </row>
    <row r="108" spans="1:12" x14ac:dyDescent="0.2">
      <c r="A108" s="79" t="s">
        <v>10</v>
      </c>
      <c r="B108" s="80"/>
      <c r="C108" s="44" t="s">
        <v>11</v>
      </c>
      <c r="D108" s="44" t="s">
        <v>1</v>
      </c>
      <c r="E108" s="44" t="s">
        <v>2</v>
      </c>
      <c r="F108" s="87" t="s">
        <v>36</v>
      </c>
      <c r="G108" s="88"/>
      <c r="H108" s="75"/>
      <c r="I108" s="76"/>
      <c r="K108" s="13"/>
      <c r="L108" s="13"/>
    </row>
    <row r="109" spans="1:12" x14ac:dyDescent="0.2">
      <c r="A109" s="81"/>
      <c r="B109" s="82"/>
      <c r="C109" s="45"/>
      <c r="D109" s="45">
        <v>11</v>
      </c>
      <c r="E109" s="45">
        <v>72</v>
      </c>
      <c r="F109" s="90">
        <f>+E109+D109+C109</f>
        <v>83</v>
      </c>
      <c r="G109" s="90"/>
      <c r="H109" s="77"/>
      <c r="I109" s="78"/>
      <c r="K109" s="13"/>
      <c r="L109" s="13"/>
    </row>
    <row r="110" spans="1:12" x14ac:dyDescent="0.2">
      <c r="A110" s="83" t="s">
        <v>39</v>
      </c>
      <c r="B110" s="83"/>
      <c r="C110" s="83"/>
      <c r="D110" s="83"/>
      <c r="E110" s="83"/>
      <c r="F110" s="83"/>
      <c r="G110" s="83"/>
      <c r="H110" s="83"/>
      <c r="I110" s="83"/>
      <c r="J110" s="13"/>
      <c r="K110" s="13"/>
      <c r="L110" s="13"/>
    </row>
    <row r="111" spans="1:12" s="16" customFormat="1" ht="24" x14ac:dyDescent="0.2">
      <c r="A111" s="84"/>
      <c r="B111" s="84"/>
      <c r="C111" s="44" t="s">
        <v>8</v>
      </c>
      <c r="D111" s="44" t="s">
        <v>34</v>
      </c>
      <c r="E111" s="44" t="s">
        <v>9</v>
      </c>
      <c r="F111" s="27" t="s">
        <v>17</v>
      </c>
      <c r="G111" s="44" t="s">
        <v>19</v>
      </c>
      <c r="H111" s="27" t="s">
        <v>18</v>
      </c>
      <c r="I111" s="27" t="s">
        <v>56</v>
      </c>
      <c r="J111" s="15"/>
      <c r="K111" s="15"/>
      <c r="L111" s="15"/>
    </row>
    <row r="112" spans="1:12" x14ac:dyDescent="0.2">
      <c r="A112" s="122"/>
      <c r="B112" s="122"/>
      <c r="C112" s="45">
        <v>2</v>
      </c>
      <c r="D112" s="45">
        <v>2623</v>
      </c>
      <c r="E112" s="45">
        <v>6318</v>
      </c>
      <c r="F112" s="50">
        <v>1</v>
      </c>
      <c r="G112" s="45">
        <v>289</v>
      </c>
      <c r="H112" s="50">
        <v>2</v>
      </c>
      <c r="I112" s="50">
        <v>1</v>
      </c>
      <c r="J112" s="13"/>
      <c r="K112" s="13"/>
      <c r="L112" s="13"/>
    </row>
    <row r="113" spans="1:12" s="16" customFormat="1" ht="24" x14ac:dyDescent="0.2">
      <c r="A113" s="44"/>
      <c r="B113" s="44" t="s">
        <v>67</v>
      </c>
      <c r="C113" s="44" t="s">
        <v>5</v>
      </c>
      <c r="D113" s="44" t="s">
        <v>6</v>
      </c>
      <c r="E113" s="44" t="s">
        <v>7</v>
      </c>
      <c r="F113" s="27" t="s">
        <v>33</v>
      </c>
      <c r="G113" s="27" t="s">
        <v>59</v>
      </c>
      <c r="H113" s="27" t="s">
        <v>35</v>
      </c>
      <c r="I113" s="44" t="s">
        <v>29</v>
      </c>
      <c r="J113" s="15"/>
      <c r="K113" s="15"/>
      <c r="L113" s="15"/>
    </row>
    <row r="114" spans="1:12" x14ac:dyDescent="0.2">
      <c r="A114" s="45"/>
      <c r="B114" s="45">
        <v>8</v>
      </c>
      <c r="C114" s="45">
        <v>19</v>
      </c>
      <c r="D114" s="45">
        <v>12</v>
      </c>
      <c r="E114" s="45">
        <v>10</v>
      </c>
      <c r="F114" s="45">
        <v>62</v>
      </c>
      <c r="G114" s="45">
        <v>32</v>
      </c>
      <c r="H114" s="45">
        <v>1</v>
      </c>
      <c r="I114" s="45">
        <v>1</v>
      </c>
      <c r="J114" s="13"/>
      <c r="K114" s="13"/>
      <c r="L114" s="13"/>
    </row>
    <row r="115" spans="1:12" s="13" customFormat="1" x14ac:dyDescent="0.2">
      <c r="A115" s="6"/>
      <c r="B115" s="7"/>
      <c r="C115" s="6"/>
      <c r="D115" s="6"/>
      <c r="E115" s="6"/>
      <c r="F115" s="6"/>
      <c r="G115" s="6"/>
      <c r="H115" s="6"/>
      <c r="I115" s="6"/>
    </row>
    <row r="116" spans="1:12" s="16" customFormat="1" ht="13.5" hidden="1" x14ac:dyDescent="0.2">
      <c r="A116" s="14"/>
      <c r="B116" s="11"/>
      <c r="C116" s="11"/>
      <c r="D116" s="11"/>
      <c r="E116" s="11"/>
      <c r="F116" s="11"/>
      <c r="G116" s="11"/>
      <c r="H116" s="11"/>
      <c r="I116" s="11"/>
      <c r="J116" s="15"/>
      <c r="K116" s="15"/>
      <c r="L116" s="15"/>
    </row>
    <row r="117" spans="1:12" s="16" customFormat="1" ht="13.5" hidden="1" x14ac:dyDescent="0.2">
      <c r="A117" s="123"/>
      <c r="B117" s="124"/>
      <c r="C117" s="124"/>
      <c r="D117" s="11"/>
      <c r="E117" s="11"/>
      <c r="F117" s="11"/>
      <c r="G117" s="11"/>
      <c r="H117" s="11"/>
      <c r="I117" s="11"/>
      <c r="J117" s="15"/>
      <c r="K117" s="15"/>
      <c r="L117" s="15"/>
    </row>
    <row r="118" spans="1:12" s="16" customFormat="1" hidden="1" x14ac:dyDescent="0.2">
      <c r="A118" s="10"/>
      <c r="B118" s="11"/>
      <c r="C118" s="11"/>
      <c r="D118" s="11"/>
      <c r="E118" s="11"/>
      <c r="F118" s="11"/>
      <c r="G118" s="11"/>
      <c r="H118" s="11"/>
      <c r="I118" s="11"/>
      <c r="J118" s="15"/>
      <c r="K118" s="15"/>
      <c r="L118" s="15"/>
    </row>
    <row r="119" spans="1:12" s="16" customFormat="1" x14ac:dyDescent="0.2">
      <c r="A119" s="56" t="s">
        <v>85</v>
      </c>
      <c r="B119" s="11"/>
      <c r="C119" s="11"/>
      <c r="D119" s="11"/>
      <c r="E119" s="11"/>
      <c r="F119" s="11"/>
      <c r="G119" s="11"/>
      <c r="H119" s="11"/>
      <c r="I119" s="11"/>
      <c r="J119" s="15"/>
      <c r="K119" s="15"/>
      <c r="L119" s="15"/>
    </row>
    <row r="120" spans="1:12" x14ac:dyDescent="0.2">
      <c r="A120" s="1" t="s">
        <v>94</v>
      </c>
      <c r="B120" s="12"/>
      <c r="C120" s="12"/>
      <c r="D120" s="12"/>
      <c r="E120" s="12"/>
      <c r="F120" s="12"/>
      <c r="G120" s="12"/>
      <c r="H120" s="12"/>
      <c r="I120" s="12"/>
      <c r="J120" s="13"/>
      <c r="K120" s="13"/>
      <c r="L120" s="13"/>
    </row>
    <row r="121" spans="1:12" x14ac:dyDescent="0.2">
      <c r="A121" s="1" t="s">
        <v>70</v>
      </c>
      <c r="B121" s="12"/>
      <c r="C121" s="12"/>
      <c r="D121" s="12"/>
      <c r="E121" s="12"/>
      <c r="F121" s="12"/>
      <c r="G121" s="12"/>
      <c r="H121" s="12"/>
      <c r="I121" s="12"/>
      <c r="J121" s="13"/>
      <c r="K121" s="13"/>
      <c r="L121" s="13"/>
    </row>
    <row r="122" spans="1:12" x14ac:dyDescent="0.2">
      <c r="B122" s="6"/>
      <c r="C122" s="7"/>
      <c r="D122" s="6"/>
      <c r="E122" s="6"/>
      <c r="F122" s="6"/>
      <c r="G122" s="6"/>
      <c r="H122" s="6"/>
      <c r="I122" s="6"/>
      <c r="J122" s="13"/>
      <c r="K122" s="13"/>
      <c r="L122" s="13"/>
    </row>
    <row r="123" spans="1:12" x14ac:dyDescent="0.2">
      <c r="B123" s="6"/>
      <c r="C123" s="7"/>
      <c r="D123" s="6"/>
      <c r="E123" s="6"/>
      <c r="F123" s="6"/>
      <c r="G123" s="6"/>
      <c r="H123" s="6"/>
      <c r="I123" s="6"/>
      <c r="J123" s="13"/>
      <c r="K123" s="13"/>
      <c r="L123" s="13"/>
    </row>
    <row r="124" spans="1:12" x14ac:dyDescent="0.2">
      <c r="B124" s="6"/>
      <c r="C124" s="7"/>
      <c r="D124" s="6"/>
      <c r="E124" s="6"/>
      <c r="F124" s="6"/>
      <c r="G124" s="6"/>
      <c r="H124" s="6"/>
      <c r="I124" s="6"/>
      <c r="J124" s="13"/>
      <c r="K124" s="13"/>
      <c r="L124" s="13"/>
    </row>
    <row r="125" spans="1:12" x14ac:dyDescent="0.2">
      <c r="B125" s="6"/>
      <c r="C125" s="7"/>
      <c r="D125" s="6"/>
      <c r="E125" s="6"/>
      <c r="F125" s="6"/>
      <c r="G125" s="6"/>
      <c r="H125" s="6"/>
      <c r="I125" s="6"/>
      <c r="J125" s="13"/>
      <c r="K125" s="13"/>
      <c r="L125" s="13"/>
    </row>
    <row r="126" spans="1:12" x14ac:dyDescent="0.2">
      <c r="B126" s="6"/>
      <c r="C126" s="7"/>
      <c r="D126" s="6"/>
      <c r="E126" s="6"/>
      <c r="F126" s="6"/>
      <c r="G126" s="6"/>
      <c r="H126" s="6"/>
      <c r="I126" s="6"/>
      <c r="J126" s="13"/>
      <c r="K126" s="13"/>
      <c r="L126" s="13"/>
    </row>
    <row r="127" spans="1:12" x14ac:dyDescent="0.2">
      <c r="B127" s="6"/>
      <c r="C127" s="7"/>
      <c r="D127" s="6"/>
      <c r="E127" s="6"/>
      <c r="F127" s="6"/>
      <c r="G127" s="6"/>
      <c r="H127" s="6"/>
      <c r="I127" s="6"/>
      <c r="J127" s="13"/>
      <c r="K127" s="13"/>
      <c r="L127" s="13"/>
    </row>
    <row r="128" spans="1:12" x14ac:dyDescent="0.2">
      <c r="B128" s="6"/>
      <c r="C128" s="7"/>
      <c r="D128" s="6"/>
      <c r="E128" s="6"/>
      <c r="F128" s="6"/>
      <c r="G128" s="6"/>
      <c r="H128" s="6"/>
      <c r="I128" s="6"/>
      <c r="J128" s="13"/>
      <c r="K128" s="13"/>
      <c r="L128" s="13"/>
    </row>
    <row r="129" spans="2:12" x14ac:dyDescent="0.2">
      <c r="B129" s="6"/>
      <c r="C129" s="7"/>
      <c r="D129" s="6"/>
      <c r="E129" s="6"/>
      <c r="F129" s="6"/>
      <c r="G129" s="6"/>
      <c r="H129" s="6"/>
      <c r="I129" s="6"/>
      <c r="J129" s="13"/>
      <c r="K129" s="13"/>
      <c r="L129" s="13"/>
    </row>
    <row r="130" spans="2:12" x14ac:dyDescent="0.2">
      <c r="B130" s="6"/>
      <c r="C130" s="7"/>
      <c r="D130" s="6"/>
      <c r="E130" s="6"/>
      <c r="F130" s="6"/>
      <c r="G130" s="6"/>
      <c r="H130" s="6"/>
      <c r="I130" s="6"/>
      <c r="J130" s="13"/>
      <c r="K130" s="13"/>
      <c r="L130" s="13"/>
    </row>
    <row r="131" spans="2:12" x14ac:dyDescent="0.2">
      <c r="B131" s="6"/>
      <c r="C131" s="7"/>
      <c r="D131" s="6"/>
      <c r="E131" s="6"/>
      <c r="F131" s="6"/>
      <c r="G131" s="6"/>
      <c r="H131" s="6"/>
      <c r="I131" s="6"/>
      <c r="J131" s="13"/>
      <c r="K131" s="13"/>
      <c r="L131" s="13"/>
    </row>
    <row r="132" spans="2:12" x14ac:dyDescent="0.2">
      <c r="B132" s="6"/>
      <c r="C132" s="7"/>
      <c r="D132" s="6"/>
      <c r="E132" s="6"/>
      <c r="F132" s="6"/>
      <c r="G132" s="6"/>
      <c r="H132" s="6"/>
      <c r="I132" s="6"/>
      <c r="J132" s="13"/>
      <c r="K132" s="13"/>
      <c r="L132" s="13"/>
    </row>
    <row r="133" spans="2:12" x14ac:dyDescent="0.2">
      <c r="B133" s="6"/>
      <c r="C133" s="7"/>
      <c r="D133" s="6"/>
      <c r="E133" s="6"/>
      <c r="F133" s="6"/>
      <c r="G133" s="6"/>
      <c r="H133" s="6"/>
      <c r="I133" s="6"/>
      <c r="J133" s="13"/>
      <c r="K133" s="13"/>
      <c r="L133" s="13"/>
    </row>
    <row r="134" spans="2:12" x14ac:dyDescent="0.2">
      <c r="B134" s="6"/>
      <c r="C134" s="7"/>
      <c r="D134" s="6"/>
      <c r="E134" s="6"/>
      <c r="F134" s="6"/>
      <c r="G134" s="6"/>
      <c r="H134" s="6"/>
      <c r="I134" s="6"/>
      <c r="J134" s="13"/>
      <c r="K134" s="13"/>
      <c r="L134" s="13"/>
    </row>
    <row r="135" spans="2:12" x14ac:dyDescent="0.2">
      <c r="B135" s="6"/>
      <c r="C135" s="7"/>
      <c r="D135" s="6"/>
      <c r="E135" s="6"/>
      <c r="F135" s="6"/>
      <c r="G135" s="6"/>
      <c r="H135" s="6"/>
      <c r="I135" s="6"/>
      <c r="J135" s="13"/>
      <c r="K135" s="13"/>
      <c r="L135" s="13"/>
    </row>
    <row r="136" spans="2:12" x14ac:dyDescent="0.2">
      <c r="B136" s="6"/>
      <c r="C136" s="7"/>
      <c r="D136" s="6"/>
      <c r="E136" s="6"/>
      <c r="F136" s="6"/>
      <c r="G136" s="6"/>
      <c r="H136" s="6"/>
      <c r="I136" s="6"/>
      <c r="J136" s="13"/>
      <c r="K136" s="13"/>
      <c r="L136" s="13"/>
    </row>
    <row r="137" spans="2:12" x14ac:dyDescent="0.2">
      <c r="B137" s="6"/>
      <c r="C137" s="7"/>
      <c r="D137" s="6"/>
      <c r="E137" s="6"/>
      <c r="F137" s="6"/>
      <c r="G137" s="6"/>
      <c r="H137" s="6"/>
      <c r="I137" s="6"/>
      <c r="J137" s="13"/>
      <c r="K137" s="13"/>
      <c r="L137" s="13"/>
    </row>
    <row r="138" spans="2:12" x14ac:dyDescent="0.2">
      <c r="B138" s="6"/>
      <c r="C138" s="7"/>
      <c r="D138" s="6"/>
      <c r="E138" s="6"/>
      <c r="F138" s="6"/>
      <c r="G138" s="6"/>
      <c r="H138" s="6"/>
      <c r="I138" s="6"/>
      <c r="J138" s="13"/>
      <c r="K138" s="13"/>
      <c r="L138" s="13"/>
    </row>
    <row r="139" spans="2:12" x14ac:dyDescent="0.2">
      <c r="B139" s="6"/>
      <c r="C139" s="7"/>
      <c r="D139" s="6"/>
      <c r="E139" s="6"/>
      <c r="F139" s="6"/>
      <c r="G139" s="6"/>
      <c r="H139" s="6"/>
      <c r="I139" s="6"/>
      <c r="J139" s="13"/>
      <c r="K139" s="13"/>
      <c r="L139" s="13"/>
    </row>
    <row r="140" spans="2:12" x14ac:dyDescent="0.2">
      <c r="B140" s="6"/>
      <c r="C140" s="7"/>
      <c r="D140" s="6"/>
      <c r="E140" s="6"/>
      <c r="F140" s="6"/>
      <c r="G140" s="6"/>
      <c r="H140" s="6"/>
      <c r="I140" s="6"/>
      <c r="J140" s="13"/>
      <c r="K140" s="13"/>
      <c r="L140" s="13"/>
    </row>
    <row r="141" spans="2:12" x14ac:dyDescent="0.2">
      <c r="B141" s="6"/>
      <c r="C141" s="7"/>
      <c r="D141" s="6"/>
      <c r="E141" s="6"/>
      <c r="F141" s="6"/>
      <c r="G141" s="6"/>
      <c r="H141" s="6"/>
      <c r="I141" s="6"/>
      <c r="J141" s="13"/>
      <c r="K141" s="13"/>
      <c r="L141" s="13"/>
    </row>
    <row r="142" spans="2:12" x14ac:dyDescent="0.2">
      <c r="B142" s="6"/>
      <c r="C142" s="7"/>
      <c r="D142" s="6"/>
      <c r="E142" s="6"/>
      <c r="F142" s="6"/>
      <c r="G142" s="6"/>
      <c r="H142" s="6"/>
      <c r="I142" s="6"/>
      <c r="J142" s="13"/>
      <c r="K142" s="13"/>
      <c r="L142" s="13"/>
    </row>
    <row r="143" spans="2:12" x14ac:dyDescent="0.2">
      <c r="B143" s="6"/>
      <c r="C143" s="7"/>
      <c r="D143" s="6"/>
      <c r="E143" s="6"/>
      <c r="F143" s="6"/>
      <c r="G143" s="6"/>
      <c r="H143" s="6"/>
      <c r="I143" s="6"/>
      <c r="J143" s="13"/>
      <c r="K143" s="13"/>
      <c r="L143" s="13"/>
    </row>
    <row r="144" spans="2:12" x14ac:dyDescent="0.2">
      <c r="B144" s="6"/>
      <c r="C144" s="7"/>
      <c r="D144" s="6"/>
      <c r="E144" s="6"/>
      <c r="F144" s="6"/>
      <c r="G144" s="6"/>
      <c r="H144" s="6"/>
      <c r="I144" s="6"/>
      <c r="J144" s="13"/>
      <c r="K144" s="13"/>
      <c r="L144" s="13"/>
    </row>
  </sheetData>
  <mergeCells count="158">
    <mergeCell ref="I97:I100"/>
    <mergeCell ref="A106:B107"/>
    <mergeCell ref="A108:B109"/>
    <mergeCell ref="A97:A99"/>
    <mergeCell ref="B97:C97"/>
    <mergeCell ref="E97:E99"/>
    <mergeCell ref="F97:G97"/>
    <mergeCell ref="B98:C98"/>
    <mergeCell ref="F98:G98"/>
    <mergeCell ref="B99:C99"/>
    <mergeCell ref="F99:G99"/>
    <mergeCell ref="E84:F84"/>
    <mergeCell ref="C80:D80"/>
    <mergeCell ref="C84:D84"/>
    <mergeCell ref="C78:D78"/>
    <mergeCell ref="A58:B58"/>
    <mergeCell ref="A45:B45"/>
    <mergeCell ref="A46:B46"/>
    <mergeCell ref="A47:B47"/>
    <mergeCell ref="A48:B48"/>
    <mergeCell ref="A83:B83"/>
    <mergeCell ref="C83:D83"/>
    <mergeCell ref="A79:B79"/>
    <mergeCell ref="A80:B80"/>
    <mergeCell ref="A84:B84"/>
    <mergeCell ref="A68:B68"/>
    <mergeCell ref="A59:B59"/>
    <mergeCell ref="A62:B62"/>
    <mergeCell ref="A63:B63"/>
    <mergeCell ref="A82:I82"/>
    <mergeCell ref="A23:B23"/>
    <mergeCell ref="A64:B64"/>
    <mergeCell ref="A65:B65"/>
    <mergeCell ref="A24:B24"/>
    <mergeCell ref="A54:B54"/>
    <mergeCell ref="A7:B7"/>
    <mergeCell ref="A8:B8"/>
    <mergeCell ref="A12:B12"/>
    <mergeCell ref="A13:B13"/>
    <mergeCell ref="A14:B14"/>
    <mergeCell ref="A15:B15"/>
    <mergeCell ref="A16:B16"/>
    <mergeCell ref="A17:B17"/>
    <mergeCell ref="A18:B18"/>
    <mergeCell ref="A34:B34"/>
    <mergeCell ref="A55:B55"/>
    <mergeCell ref="A25:B25"/>
    <mergeCell ref="A26:B26"/>
    <mergeCell ref="A27:B27"/>
    <mergeCell ref="A28:B28"/>
    <mergeCell ref="A29:B29"/>
    <mergeCell ref="A30:B30"/>
    <mergeCell ref="A31:B31"/>
    <mergeCell ref="A32:B32"/>
    <mergeCell ref="A87:B87"/>
    <mergeCell ref="G72:H72"/>
    <mergeCell ref="C68:D68"/>
    <mergeCell ref="E68:G68"/>
    <mergeCell ref="C71:D71"/>
    <mergeCell ref="E72:F72"/>
    <mergeCell ref="A70:I70"/>
    <mergeCell ref="C72:D72"/>
    <mergeCell ref="H68:I68"/>
    <mergeCell ref="A72:B72"/>
    <mergeCell ref="G71:H71"/>
    <mergeCell ref="E71:F71"/>
    <mergeCell ref="A71:B71"/>
    <mergeCell ref="A73:B73"/>
    <mergeCell ref="C76:D76"/>
    <mergeCell ref="H76:I76"/>
    <mergeCell ref="A76:B76"/>
    <mergeCell ref="A78:B78"/>
    <mergeCell ref="C73:D73"/>
    <mergeCell ref="E73:F73"/>
    <mergeCell ref="G73:H73"/>
    <mergeCell ref="A77:B77"/>
    <mergeCell ref="C77:D77"/>
    <mergeCell ref="H77:I77"/>
    <mergeCell ref="A96:I96"/>
    <mergeCell ref="A81:B81"/>
    <mergeCell ref="E79:F79"/>
    <mergeCell ref="E74:F74"/>
    <mergeCell ref="G74:H74"/>
    <mergeCell ref="C81:D81"/>
    <mergeCell ref="E81:F81"/>
    <mergeCell ref="G81:I81"/>
    <mergeCell ref="D87:E87"/>
    <mergeCell ref="A86:I86"/>
    <mergeCell ref="G79:H79"/>
    <mergeCell ref="G80:H80"/>
    <mergeCell ref="E80:F80"/>
    <mergeCell ref="G87:H87"/>
    <mergeCell ref="G83:I83"/>
    <mergeCell ref="E83:F83"/>
    <mergeCell ref="C79:D79"/>
    <mergeCell ref="G84:I84"/>
    <mergeCell ref="H78:I78"/>
    <mergeCell ref="A74:B74"/>
    <mergeCell ref="C74:D74"/>
    <mergeCell ref="C75:D75"/>
    <mergeCell ref="A75:B75"/>
    <mergeCell ref="H75:I75"/>
    <mergeCell ref="A33:B33"/>
    <mergeCell ref="A43:B43"/>
    <mergeCell ref="A44:B44"/>
    <mergeCell ref="A35:B35"/>
    <mergeCell ref="A36:B36"/>
    <mergeCell ref="A37:B37"/>
    <mergeCell ref="A38:B38"/>
    <mergeCell ref="A56:B56"/>
    <mergeCell ref="A57:B57"/>
    <mergeCell ref="A39:B39"/>
    <mergeCell ref="A40:B40"/>
    <mergeCell ref="A41:B41"/>
    <mergeCell ref="A42:B42"/>
    <mergeCell ref="A1:I1"/>
    <mergeCell ref="A50:B50"/>
    <mergeCell ref="C67:D67"/>
    <mergeCell ref="E67:G67"/>
    <mergeCell ref="F3:G3"/>
    <mergeCell ref="A66:B66"/>
    <mergeCell ref="A5:I5"/>
    <mergeCell ref="H3:I3"/>
    <mergeCell ref="A10:B10"/>
    <mergeCell ref="A6:B6"/>
    <mergeCell ref="A9:B9"/>
    <mergeCell ref="A22:B22"/>
    <mergeCell ref="A51:B51"/>
    <mergeCell ref="A52:B52"/>
    <mergeCell ref="A21:B21"/>
    <mergeCell ref="A49:B49"/>
    <mergeCell ref="H67:I67"/>
    <mergeCell ref="A67:B67"/>
    <mergeCell ref="A19:B19"/>
    <mergeCell ref="A20:B20"/>
    <mergeCell ref="A60:B60"/>
    <mergeCell ref="A61:B61"/>
    <mergeCell ref="A53:B53"/>
    <mergeCell ref="A11:B11"/>
    <mergeCell ref="A117:C117"/>
    <mergeCell ref="A102:B102"/>
    <mergeCell ref="C102:D102"/>
    <mergeCell ref="G102:H102"/>
    <mergeCell ref="A111:B111"/>
    <mergeCell ref="F109:G109"/>
    <mergeCell ref="A104:B104"/>
    <mergeCell ref="F108:G108"/>
    <mergeCell ref="A103:B103"/>
    <mergeCell ref="A110:I110"/>
    <mergeCell ref="E103:F103"/>
    <mergeCell ref="A112:B112"/>
    <mergeCell ref="D104:I104"/>
    <mergeCell ref="A105:I105"/>
    <mergeCell ref="G103:H103"/>
    <mergeCell ref="E102:F102"/>
    <mergeCell ref="C103:D103"/>
    <mergeCell ref="I106:I107"/>
    <mergeCell ref="H108:I109"/>
  </mergeCells>
  <phoneticPr fontId="0" type="noConversion"/>
  <printOptions horizontalCentered="1" verticalCentered="1"/>
  <pageMargins left="0.59055118110236227" right="0.39370078740157483" top="1.1811023622047245" bottom="0.78740157480314965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18 Odontología</vt:lpstr>
      <vt:lpstr>'18 Odontología'!Área_de_impresión</vt:lpstr>
      <vt:lpstr>'18 Odontología'!Títulos_a_imprimir</vt:lpstr>
    </vt:vector>
  </TitlesOfParts>
  <Company>UAEM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Q</dc:creator>
  <cp:lastModifiedBy>Carina</cp:lastModifiedBy>
  <cp:lastPrinted>2019-02-18T16:25:41Z</cp:lastPrinted>
  <dcterms:created xsi:type="dcterms:W3CDTF">2000-06-06T23:29:29Z</dcterms:created>
  <dcterms:modified xsi:type="dcterms:W3CDTF">2019-07-11T16:31:31Z</dcterms:modified>
</cp:coreProperties>
</file>