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rvidor\Desarrollo\2018 estadistica\AE XLS\Agenda Estadística XLS 2018\Personal\"/>
    </mc:Choice>
  </mc:AlternateContent>
  <bookViews>
    <workbookView xWindow="0" yWindow="60" windowWidth="6660" windowHeight="4515" tabRatio="855"/>
  </bookViews>
  <sheets>
    <sheet name="3 Personal ac" sheetId="264" r:id="rId1"/>
    <sheet name="134 diplom BIEN" sheetId="131" state="hidden" r:id="rId2"/>
  </sheets>
  <definedNames>
    <definedName name="_xlchart.v5.20" hidden="1">#REF!</definedName>
    <definedName name="_xlchart.v5.21" hidden="1">#REF!</definedName>
    <definedName name="_xlchart.v5.22" hidden="1">#REF!</definedName>
    <definedName name="_xlchart.v5.25" hidden="1">#REF!</definedName>
    <definedName name="_xlchart.v5.26" hidden="1">#REF!</definedName>
    <definedName name="_xlchart.v5.27" hidden="1">#REF!</definedName>
    <definedName name="_xlchart.v5.4" hidden="1">#REF!</definedName>
    <definedName name="_xlchart.v5.5" hidden="1">#REF!</definedName>
    <definedName name="_xlchart.v5.6" hidden="1">#REF!</definedName>
    <definedName name="_xlchart.v5.7" hidden="1">#REF!</definedName>
    <definedName name="_xlchart.v5.8" hidden="1">#REF!</definedName>
    <definedName name="_xlchart.v5.9" hidden="1">#REF!</definedName>
    <definedName name="a">#REF!</definedName>
    <definedName name="aA" localSheetId="0">#REF!</definedName>
    <definedName name="aA">#REF!</definedName>
    <definedName name="aA0">#REF!</definedName>
    <definedName name="ab">#REF!</definedName>
    <definedName name="aba">#REF!</definedName>
    <definedName name="adr">#REF!</definedName>
    <definedName name="ADS">#REF!</definedName>
    <definedName name="adsds">#REF!</definedName>
    <definedName name="AMARASA" localSheetId="0">#REF!</definedName>
    <definedName name="AMARASA">#REF!</definedName>
    <definedName name="ana">#REF!</definedName>
    <definedName name="Años_préstamo" localSheetId="0">#REF!</definedName>
    <definedName name="Años_préstamo">#REF!</definedName>
    <definedName name="_xlnm.Print_Area" localSheetId="1">'134 diplom BIEN'!$A$2:$G$79</definedName>
    <definedName name="_xlnm.Print_Area" localSheetId="0">'3 Personal ac'!$A$1:$T$108</definedName>
    <definedName name="as">#REF!</definedName>
    <definedName name="asa">#REF!</definedName>
    <definedName name="asanchez">#REF!</definedName>
    <definedName name="asasa" localSheetId="1">#N/A</definedName>
    <definedName name="asasa" localSheetId="0">#REF!</definedName>
    <definedName name="asasa">#REF!</definedName>
    <definedName name="asdasa" localSheetId="1">#N/A</definedName>
    <definedName name="asdasa" localSheetId="0">#REF!</definedName>
    <definedName name="asdasa">#REF!</definedName>
    <definedName name="asdsa" localSheetId="1">#N/A</definedName>
    <definedName name="asdsa" localSheetId="0">#REF!</definedName>
    <definedName name="asdsa">#REF!</definedName>
    <definedName name="asdsa1" localSheetId="0">#REF!</definedName>
    <definedName name="asdsa1">#REF!</definedName>
    <definedName name="_xlnm.Database" localSheetId="0">#REF!</definedName>
    <definedName name="_xlnm.Database">#REF!</definedName>
    <definedName name="c_canalizacion" localSheetId="1">#N/A</definedName>
    <definedName name="c_canalizacion" localSheetId="0">#REF!</definedName>
    <definedName name="c_canalizacion">#REF!</definedName>
    <definedName name="c_canalizacion_3" localSheetId="1">#N/A</definedName>
    <definedName name="c_canalizacion_3" localSheetId="0">#REF!</definedName>
    <definedName name="c_canalizacion_3">#REF!</definedName>
    <definedName name="c_canalizacion_4" localSheetId="1">#N/A</definedName>
    <definedName name="c_canalizacion_4" localSheetId="0">#REF!</definedName>
    <definedName name="c_canalizacion_4">#REF!</definedName>
    <definedName name="c_canalizacion_5" localSheetId="1">#N/A</definedName>
    <definedName name="c_canalizacion_5" localSheetId="0">#REF!</definedName>
    <definedName name="c_canalizacion_5">#REF!</definedName>
    <definedName name="c_canalizacion1" localSheetId="0">#REF!</definedName>
    <definedName name="c_canalizacion1">#REF!</definedName>
    <definedName name="c_emprendedores_prospecto_NOUN1" localSheetId="0">#REF!</definedName>
    <definedName name="c_emprendedores_prospecto_NOUN1">#REF!</definedName>
    <definedName name="c_emprendedores_prospecto_NOUNI" localSheetId="1">#N/A</definedName>
    <definedName name="c_emprendedores_prospecto_NOUNI" localSheetId="0">#REF!</definedName>
    <definedName name="c_emprendedores_prospecto_NOUNI">#REF!</definedName>
    <definedName name="c_emprendedores_prospecto_NOUNI_3" localSheetId="1">#N/A</definedName>
    <definedName name="c_emprendedores_prospecto_NOUNI_3" localSheetId="0">#REF!</definedName>
    <definedName name="c_emprendedores_prospecto_NOUNI_3">#REF!</definedName>
    <definedName name="c_emprendedores_prospecto_NOUNI_4" localSheetId="1">#N/A</definedName>
    <definedName name="c_emprendedores_prospecto_NOUNI_4" localSheetId="0">#REF!</definedName>
    <definedName name="c_emprendedores_prospecto_NOUNI_4">#REF!</definedName>
    <definedName name="c_emprendedores_prospecto_NOUNI_5" localSheetId="1">#N/A</definedName>
    <definedName name="c_emprendedores_prospecto_NOUNI_5" localSheetId="0">#REF!</definedName>
    <definedName name="c_emprendedores_prospecto_NOUNI_5">#REF!</definedName>
    <definedName name="c_emprendedores_prospecto_UNI" localSheetId="1">#N/A</definedName>
    <definedName name="c_emprendedores_prospecto_UNI" localSheetId="0">#REF!</definedName>
    <definedName name="c_emprendedores_prospecto_UNI">#REF!</definedName>
    <definedName name="c_emprendedores_prospecto_UNI_3" localSheetId="1">#N/A</definedName>
    <definedName name="c_emprendedores_prospecto_UNI_3" localSheetId="0">#REF!</definedName>
    <definedName name="c_emprendedores_prospecto_UNI_3">#REF!</definedName>
    <definedName name="c_emprendedores_prospecto_UNI_4" localSheetId="1">#N/A</definedName>
    <definedName name="c_emprendedores_prospecto_UNI_4" localSheetId="0">#REF!</definedName>
    <definedName name="c_emprendedores_prospecto_UNI_4">#REF!</definedName>
    <definedName name="c_emprendedores_prospecto_UNI_5" localSheetId="1">#N/A</definedName>
    <definedName name="c_emprendedores_prospecto_UNI_5" localSheetId="0">#REF!</definedName>
    <definedName name="c_emprendedores_prospecto_UNI_5">#REF!</definedName>
    <definedName name="c_emprendedores_prospecto_UNI1" localSheetId="0">#REF!</definedName>
    <definedName name="c_emprendedores_prospecto_UNI1">#REF!</definedName>
    <definedName name="c_empresas_visitadas" localSheetId="1">#N/A</definedName>
    <definedName name="c_empresas_visitadas" localSheetId="0">#REF!</definedName>
    <definedName name="c_empresas_visitadas">#REF!</definedName>
    <definedName name="c_empresas_visitadas_3" localSheetId="1">#N/A</definedName>
    <definedName name="c_empresas_visitadas_3" localSheetId="0">#REF!</definedName>
    <definedName name="c_empresas_visitadas_3">#REF!</definedName>
    <definedName name="c_empresas_visitadas_4" localSheetId="1">#N/A</definedName>
    <definedName name="c_empresas_visitadas_4" localSheetId="0">#REF!</definedName>
    <definedName name="c_empresas_visitadas_4">#REF!</definedName>
    <definedName name="c_empresas_visitadas_5" localSheetId="1">#N/A</definedName>
    <definedName name="c_empresas_visitadas_5" localSheetId="0">#REF!</definedName>
    <definedName name="c_empresas_visitadas_5">#REF!</definedName>
    <definedName name="c_empresas_visitadas1" localSheetId="0">#REF!</definedName>
    <definedName name="c_empresas_visitadas1">#REF!</definedName>
    <definedName name="c_generales" localSheetId="1">#N/A</definedName>
    <definedName name="c_generales" localSheetId="0">#REF!</definedName>
    <definedName name="c_generales">#REF!</definedName>
    <definedName name="c_generales_3" localSheetId="1">#N/A</definedName>
    <definedName name="c_generales_3" localSheetId="0">#REF!</definedName>
    <definedName name="c_generales_3">#REF!</definedName>
    <definedName name="c_generales_4" localSheetId="1">#N/A</definedName>
    <definedName name="c_generales_4" localSheetId="0">#REF!</definedName>
    <definedName name="c_generales_4">#REF!</definedName>
    <definedName name="c_generales_5" localSheetId="1">#N/A</definedName>
    <definedName name="c_generales_5" localSheetId="0">#REF!</definedName>
    <definedName name="c_generales_5">#REF!</definedName>
    <definedName name="C_hola" localSheetId="1">#REF!</definedName>
    <definedName name="C_hola" localSheetId="0">#REF!</definedName>
    <definedName name="C_hola">#REF!</definedName>
    <definedName name="Ca">#N/A</definedName>
    <definedName name="Cal">#N/A</definedName>
    <definedName name="Capital" localSheetId="0">#REF!</definedName>
    <definedName name="Capital">#REF!</definedName>
    <definedName name="cursos" localSheetId="1">#N/A</definedName>
    <definedName name="cursos" localSheetId="0">#REF!</definedName>
    <definedName name="cursos">#REF!</definedName>
    <definedName name="Datos" localSheetId="0">#REF!</definedName>
    <definedName name="Datos">#REF!</definedName>
    <definedName name="dd">#REF!</definedName>
    <definedName name="DE">#REF!</definedName>
    <definedName name="Día_de_pago" localSheetId="0">DATE(YEAR('3 Personal ac'!Inicio_prestamo),MONTH('3 Personal ac'!Inicio_prestamo)+Payment_Number,DAY('3 Personal ac'!Inicio_prestamo))</definedName>
    <definedName name="Día_de_pago">DATE(YEAR(Inicio_prestamo),MONTH(Inicio_prestamo)+Payment_Number,DAY(Inicio_prestamo))</definedName>
    <definedName name="drhseleccion">#REF!</definedName>
    <definedName name="e" localSheetId="0">#REF!</definedName>
    <definedName name="e">#REF!</definedName>
    <definedName name="extension" localSheetId="1">#N/A</definedName>
    <definedName name="extension" localSheetId="0">#REF!</definedName>
    <definedName name="extension">#REF!</definedName>
    <definedName name="Fecha_de_pago" localSheetId="0">#REF!</definedName>
    <definedName name="Fecha_de_pago">#REF!</definedName>
    <definedName name="ff" localSheetId="0">#REF!</definedName>
    <definedName name="ff">#REF!</definedName>
    <definedName name="Fila_de_encabezado">ROW(#REF!)</definedName>
    <definedName name="HHHHH" localSheetId="0">#REF!</definedName>
    <definedName name="HHHHH">#REF!</definedName>
    <definedName name="hol" localSheetId="0">#REF!</definedName>
    <definedName name="hol">#REF!</definedName>
    <definedName name="hola" localSheetId="1">#N/A</definedName>
    <definedName name="hola" localSheetId="0">#REF!</definedName>
    <definedName name="hola">#REF!</definedName>
    <definedName name="holdf" localSheetId="0">#REF!</definedName>
    <definedName name="holdf">#REF!</definedName>
    <definedName name="hoollaaaaa" localSheetId="1">#REF!</definedName>
    <definedName name="hoollaaaaa" localSheetId="0">#REF!</definedName>
    <definedName name="hoollaaaaa">#REF!</definedName>
    <definedName name="hshssdgh">#REF!</definedName>
    <definedName name="Importe_del_préstamo" localSheetId="0">#REF!</definedName>
    <definedName name="Importe_del_préstamo">#REF!</definedName>
    <definedName name="Impresión_completa" localSheetId="0">#REF!</definedName>
    <definedName name="Impresión_completa">#REF!</definedName>
    <definedName name="INGRESO">#REF!</definedName>
    <definedName name="Inicio_prestamo" localSheetId="0">#REF!</definedName>
    <definedName name="Inicio_prestamo">#REF!</definedName>
    <definedName name="Int" localSheetId="0">#REF!</definedName>
    <definedName name="Int">#REF!</definedName>
    <definedName name="Int_acum" localSheetId="0">#REF!</definedName>
    <definedName name="Int_acum">#REF!</definedName>
    <definedName name="Interés_total" localSheetId="0">#REF!</definedName>
    <definedName name="Interés_total">#REF!</definedName>
    <definedName name="jkqawsñqol">#REF!</definedName>
    <definedName name="jksjksñlksñlksñl">#REF!</definedName>
    <definedName name="JLKAslkaslk">#REF!</definedName>
    <definedName name="jsjsjh">#REF!</definedName>
    <definedName name="kauakja">#REF!</definedName>
    <definedName name="kljkiski">#REF!</definedName>
    <definedName name="ksjlkslkslk">#REF!</definedName>
    <definedName name="liz">#REF!</definedName>
    <definedName name="lkñlññ">#REF!</definedName>
    <definedName name="lkñpñ">#REF!</definedName>
    <definedName name="lkplp">#REF!</definedName>
    <definedName name="lkslksdksdlk">#REF!</definedName>
    <definedName name="lkslkskslk">#REF!</definedName>
    <definedName name="llll">#REF!</definedName>
    <definedName name="llsikms">#REF!</definedName>
    <definedName name="lolol">#REF!</definedName>
    <definedName name="lucia15" localSheetId="1">#N/A</definedName>
    <definedName name="lucia15" localSheetId="0">#REF!</definedName>
    <definedName name="lucia15">#REF!</definedName>
    <definedName name="lucia155" localSheetId="0">#REF!</definedName>
    <definedName name="lucia155">#REF!</definedName>
    <definedName name="manej" localSheetId="1">#REF!</definedName>
    <definedName name="manej" localSheetId="0">#REF!</definedName>
    <definedName name="manej">#REF!</definedName>
    <definedName name="MATRICULA">#REF!</definedName>
    <definedName name="MATRÍCULA">#REF!</definedName>
    <definedName name="MATRICULAINCORP">#REF!</definedName>
    <definedName name="naaaa" localSheetId="1">#N/A</definedName>
    <definedName name="naaaa" localSheetId="0">#REF!</definedName>
    <definedName name="naaaa">#REF!</definedName>
    <definedName name="NINGUNO">IF(Importe_del_préstamo*Tasa_de_interés*Años_préstamo*Inicio_prestamo&gt;0,1,0)</definedName>
    <definedName name="njuju">#REF!</definedName>
    <definedName name="no">#REF!</definedName>
    <definedName name="nooo" localSheetId="1">#N/A</definedName>
    <definedName name="nooo" localSheetId="0">#REF!</definedName>
    <definedName name="nooo">#REF!</definedName>
    <definedName name="Núm_de_pago" localSheetId="0">#REF!</definedName>
    <definedName name="Núm_de_pago">#REF!</definedName>
    <definedName name="Núm_pagos_al_año" localSheetId="0">#REF!</definedName>
    <definedName name="Núm_pagos_al_año">#REF!</definedName>
    <definedName name="Número_de_pagos" localSheetId="0">MATCH(0.01,'3 Personal ac'!Saldo_final,-1)+1</definedName>
    <definedName name="Número_de_pagos">MATCH(0.01,Saldo_final,-1)+1</definedName>
    <definedName name="ñloolo">#REF!</definedName>
    <definedName name="ñlsdlkdklk">#REF!</definedName>
    <definedName name="ñp.pñ">#REF!</definedName>
    <definedName name="ñploi">#REF!</definedName>
    <definedName name="ñplol">#REF!</definedName>
    <definedName name="ñpñññ">#REF!</definedName>
    <definedName name="okiht">#REF!</definedName>
    <definedName name="olortrt">#REF!</definedName>
    <definedName name="ooooo">#REF!</definedName>
    <definedName name="P">#N/A</definedName>
    <definedName name="Pago_adicional" localSheetId="0">#REF!</definedName>
    <definedName name="Pago_adicional">#REF!</definedName>
    <definedName name="Pago_mensual_programado" localSheetId="0">#REF!</definedName>
    <definedName name="Pago_mensual_programado">#REF!</definedName>
    <definedName name="Pago_progr" localSheetId="0">#REF!</definedName>
    <definedName name="Pago_progr">#REF!</definedName>
    <definedName name="Pago_total" localSheetId="0">#REF!</definedName>
    <definedName name="Pago_total">#REF!</definedName>
    <definedName name="Pagos_adicionales_programados" localSheetId="0">#REF!</definedName>
    <definedName name="Pagos_adicionales_programados">#REF!</definedName>
    <definedName name="PIFI" localSheetId="0">#REF!</definedName>
    <definedName name="PIFI">#REF!</definedName>
    <definedName name="PIFIEMS" localSheetId="0">#REF!</definedName>
    <definedName name="PIFIEMS">#REF!</definedName>
    <definedName name="planeacion" localSheetId="1">#N/A</definedName>
    <definedName name="planeacion" localSheetId="0">#REF!</definedName>
    <definedName name="planeacion">#REF!</definedName>
    <definedName name="pñpolkoi">#REF!</definedName>
    <definedName name="propuest">#REF!</definedName>
    <definedName name="prouesta">#REF!</definedName>
    <definedName name="prueba_albergados2" localSheetId="1">#N/A</definedName>
    <definedName name="prueba_albergados2" localSheetId="0">#REF!</definedName>
    <definedName name="prueba_albergados2">#REF!</definedName>
    <definedName name="prueba_albergados2_3" localSheetId="1">#N/A</definedName>
    <definedName name="prueba_albergados2_3" localSheetId="0">#REF!</definedName>
    <definedName name="prueba_albergados2_3">#REF!</definedName>
    <definedName name="prueba_albergados2_4" localSheetId="1">#N/A</definedName>
    <definedName name="prueba_albergados2_4" localSheetId="0">#REF!</definedName>
    <definedName name="prueba_albergados2_4">#REF!</definedName>
    <definedName name="prueba_albergados2_5" localSheetId="1">#N/A</definedName>
    <definedName name="prueba_albergados2_5" localSheetId="0">#REF!</definedName>
    <definedName name="prueba_albergados2_5">#REF!</definedName>
    <definedName name="pyrbum">#REF!</definedName>
    <definedName name="quir">#REF!</definedName>
    <definedName name="reprobacion">#REF!</definedName>
    <definedName name="Restablecer_área_de_impresión" localSheetId="0">OFFSET('3 Personal ac'!Impresión_completa,0,0,'3 Personal ac'!Última_fila)</definedName>
    <definedName name="Restablecer_área_de_impresión">OFFSET(Impresión_completa,0,0,Última_fila)</definedName>
    <definedName name="rewfg" localSheetId="0">#REF!</definedName>
    <definedName name="rewfg">#REF!</definedName>
    <definedName name="Saldo_final" localSheetId="0">#REF!</definedName>
    <definedName name="Saldo_final">#REF!</definedName>
    <definedName name="Saldo_inicial" localSheetId="0">#REF!</definedName>
    <definedName name="Saldo_inicial">#REF!</definedName>
    <definedName name="sdas" localSheetId="1">#REF!</definedName>
    <definedName name="sdas" localSheetId="0">#REF!</definedName>
    <definedName name="sdas">#REF!</definedName>
    <definedName name="sdlfl">#REF!</definedName>
    <definedName name="seded">#REF!</definedName>
    <definedName name="siiiii" localSheetId="1">#N/A</definedName>
    <definedName name="siiiii" localSheetId="0">#REF!</definedName>
    <definedName name="siiiii">#REF!</definedName>
    <definedName name="siiiii_8" localSheetId="1">#N/A</definedName>
    <definedName name="siiiii_8" localSheetId="0">#REF!</definedName>
    <definedName name="siiiii_8">#REF!</definedName>
    <definedName name="sssss" localSheetId="1">#N/A</definedName>
    <definedName name="sssss" localSheetId="0">#REF!</definedName>
    <definedName name="sssss">#REF!</definedName>
    <definedName name="Tasa_de_interés" localSheetId="0">#REF!</definedName>
    <definedName name="Tasa_de_interés">#REF!</definedName>
    <definedName name="Tasa_de_interés_programada" localSheetId="0">#REF!</definedName>
    <definedName name="Tasa_de_interés_programada">#REF!</definedName>
    <definedName name="Título_a_imprimir" localSheetId="0">#REF!</definedName>
    <definedName name="Título_a_imprimir">#REF!</definedName>
    <definedName name="_xlnm.Print_Titles" localSheetId="0">'3 Personal ac'!$1:$5</definedName>
    <definedName name="Tìtulos_a_imprimir" localSheetId="0">#REF!</definedName>
    <definedName name="Tìtulos_a_imprimir">#REF!</definedName>
    <definedName name="Última_fila" localSheetId="0">IF('3 Personal ac'!Valores_especificados,Fila_de_encabezado+'3 Personal ac'!Número_de_pagos,Fila_de_encabezado)</definedName>
    <definedName name="Última_fila">IF(Valores_especificados,Fila_de_encabezado+Número_de_pagos,Fila_de_encabezado)</definedName>
    <definedName name="Valores_especificados" localSheetId="0">IF('3 Personal ac'!Importe_del_préstamo*'3 Personal ac'!Tasa_de_interés*'3 Personal ac'!Años_préstamo*'3 Personal ac'!Inicio_prestamo&gt;0,1,0)</definedName>
    <definedName name="Valores_especificados">IF(Importe_del_préstamo*Tasa_de_interés*Años_préstamo*Inicio_prestamo&gt;0,1,0)</definedName>
    <definedName name="verinv2" localSheetId="0">#REF!</definedName>
    <definedName name="verinv2">#REF!</definedName>
    <definedName name="wwww">#REF!</definedName>
    <definedName name="wwwww">#REF!</definedName>
    <definedName name="Z_1C0DCF60_0BC8_4D62_9F86_CEE990ABCAF2_.wvu.PrintArea" localSheetId="0" hidden="1">'3 Personal ac'!$A$1:$F$80</definedName>
    <definedName name="Z_1C0DCF60_0BC8_4D62_9F86_CEE990ABCAF2_.wvu.PrintTitles" localSheetId="0" hidden="1">'3 Personal ac'!$1:$3</definedName>
    <definedName name="Z_3335E39A_A090_49D2_B506_CCA6FF9D2B6E_.wvu.PrintTitles" localSheetId="1" hidden="1">#N/A</definedName>
    <definedName name="Z_3335E39A_A090_49D2_B506_CCA6FF9D2B6E_.wvu.Rows" localSheetId="1" hidden="1">#N/A</definedName>
    <definedName name="Z_BC5C92D5_A546_40F2_ADB1_96335BEB7E63_.wvu.PrintArea" localSheetId="0" hidden="1">'3 Personal ac'!$A$1:$F$80</definedName>
    <definedName name="Z_BC5C92D5_A546_40F2_ADB1_96335BEB7E63_.wvu.PrintTitles" localSheetId="0" hidden="1">'3 Personal ac'!$1:$3</definedName>
  </definedNames>
  <calcPr calcId="152511"/>
  <customWorkbookViews>
    <customWorkbookView name="Guadalupe_DGP - Vista personalizada" guid="{1C0DCF60-0BC8-4D62-9F86-CEE990ABCAF2}" mergeInterval="0" personalView="1" maximized="1" windowWidth="1020" windowHeight="578" tabRatio="872" activeSheetId="1"/>
    <customWorkbookView name="Cristian_DGP - Vista personalizada" guid="{BC5C92D5-A546-40F2-ADB1-96335BEB7E63}" mergeInterval="0" personalView="1" maximized="1" windowWidth="1020" windowHeight="578" tabRatio="872" activeSheetId="12"/>
  </customWorkbookViews>
</workbook>
</file>

<file path=xl/calcChain.xml><?xml version="1.0" encoding="utf-8"?>
<calcChain xmlns="http://schemas.openxmlformats.org/spreadsheetml/2006/main">
  <c r="G67" i="131" l="1"/>
  <c r="F67" i="131"/>
  <c r="F65" i="131"/>
  <c r="G66" i="131"/>
  <c r="G65" i="131" s="1"/>
  <c r="F66" i="131"/>
  <c r="G64" i="131"/>
  <c r="G62" i="131"/>
  <c r="F64" i="131"/>
  <c r="G63" i="131"/>
  <c r="F63" i="131"/>
  <c r="G59" i="131"/>
  <c r="F59" i="131"/>
  <c r="G58" i="131"/>
  <c r="F58" i="131"/>
  <c r="G57" i="131"/>
  <c r="F57" i="131"/>
  <c r="G56" i="131"/>
  <c r="F56" i="131"/>
  <c r="G55" i="131"/>
  <c r="F55" i="131"/>
  <c r="G54" i="131"/>
  <c r="F54" i="131"/>
  <c r="G53" i="131"/>
  <c r="F53" i="131"/>
  <c r="G52" i="131"/>
  <c r="F52" i="131"/>
  <c r="G51" i="131"/>
  <c r="F51" i="131"/>
  <c r="G50" i="131"/>
  <c r="F50" i="131"/>
  <c r="G49" i="131"/>
  <c r="F49" i="131"/>
  <c r="G48" i="131"/>
  <c r="F48" i="131"/>
  <c r="G47" i="131"/>
  <c r="F47" i="131"/>
  <c r="G46" i="131"/>
  <c r="F46" i="131"/>
  <c r="G45" i="131"/>
  <c r="F45" i="131"/>
  <c r="G44" i="131"/>
  <c r="F44" i="131"/>
  <c r="G42" i="131"/>
  <c r="F42" i="131"/>
  <c r="G41" i="131"/>
  <c r="F41" i="131"/>
  <c r="G40" i="131"/>
  <c r="F40" i="131"/>
  <c r="G39" i="131"/>
  <c r="F39" i="131"/>
  <c r="G38" i="131"/>
  <c r="F38" i="131"/>
  <c r="G37" i="131"/>
  <c r="F37" i="131"/>
  <c r="G36" i="131"/>
  <c r="F36" i="131"/>
  <c r="G35" i="131"/>
  <c r="F35" i="131"/>
  <c r="G34" i="131"/>
  <c r="F34" i="131"/>
  <c r="G33" i="131"/>
  <c r="F33" i="131"/>
  <c r="G32" i="131"/>
  <c r="F32" i="131"/>
  <c r="G31" i="131"/>
  <c r="F31" i="131"/>
  <c r="G30" i="131"/>
  <c r="F30" i="131"/>
  <c r="G29" i="131"/>
  <c r="F29" i="131"/>
  <c r="G28" i="131"/>
  <c r="F28" i="131"/>
  <c r="G27" i="131"/>
  <c r="F27" i="131"/>
  <c r="G26" i="131"/>
  <c r="F26" i="131"/>
  <c r="G25" i="131"/>
  <c r="F25" i="131"/>
  <c r="G24" i="131"/>
  <c r="F24" i="131"/>
  <c r="G23" i="131"/>
  <c r="F23" i="131"/>
  <c r="G22" i="131"/>
  <c r="F22" i="131"/>
  <c r="G21" i="131"/>
  <c r="F21" i="131"/>
  <c r="G20" i="131"/>
  <c r="F20" i="131"/>
  <c r="G19" i="131"/>
  <c r="F19" i="131"/>
  <c r="G18" i="131"/>
  <c r="F18" i="131"/>
  <c r="F9" i="131"/>
  <c r="G9" i="131"/>
  <c r="F10" i="131"/>
  <c r="G10" i="131"/>
  <c r="G7" i="131" s="1"/>
  <c r="F11" i="131"/>
  <c r="G11" i="131"/>
  <c r="F12" i="131"/>
  <c r="G12" i="131"/>
  <c r="F13" i="131"/>
  <c r="G13" i="131"/>
  <c r="F14" i="131"/>
  <c r="G14" i="131"/>
  <c r="F15" i="131"/>
  <c r="G15" i="131"/>
  <c r="G8" i="131"/>
  <c r="F8" i="131"/>
  <c r="C65" i="131"/>
  <c r="D65" i="131"/>
  <c r="E65" i="131"/>
  <c r="C62" i="131"/>
  <c r="D62" i="131"/>
  <c r="E62" i="131"/>
  <c r="C43" i="131"/>
  <c r="D43" i="131"/>
  <c r="E43" i="131"/>
  <c r="C16" i="131"/>
  <c r="D16" i="131"/>
  <c r="E16" i="131"/>
  <c r="E7" i="131"/>
  <c r="D7" i="131"/>
  <c r="C7" i="131"/>
  <c r="B65" i="131"/>
  <c r="B62" i="131"/>
  <c r="B43" i="131"/>
  <c r="B16" i="131"/>
  <c r="B7" i="131"/>
  <c r="G60" i="131"/>
  <c r="G17" i="131"/>
  <c r="G16" i="131" s="1"/>
  <c r="C68" i="131" l="1"/>
  <c r="F16" i="131"/>
  <c r="E68" i="131"/>
  <c r="F43" i="131"/>
  <c r="F62" i="131"/>
  <c r="F7" i="131"/>
  <c r="G43" i="131"/>
  <c r="G68" i="131" s="1"/>
  <c r="G84" i="131" s="1"/>
  <c r="G85" i="131" s="1"/>
  <c r="B68" i="131"/>
  <c r="B84" i="131" s="1"/>
  <c r="B85" i="131" s="1"/>
  <c r="D68" i="131"/>
  <c r="D84" i="131" s="1"/>
  <c r="D85" i="131" s="1"/>
  <c r="F68" i="131" l="1"/>
</calcChain>
</file>

<file path=xl/sharedStrings.xml><?xml version="1.0" encoding="utf-8"?>
<sst xmlns="http://schemas.openxmlformats.org/spreadsheetml/2006/main" count="201" uniqueCount="127">
  <si>
    <t>Amecameca</t>
  </si>
  <si>
    <t>Atlacomulco</t>
  </si>
  <si>
    <t>Ecatepec</t>
  </si>
  <si>
    <t>Texcoco</t>
  </si>
  <si>
    <t>Valle de Chalco</t>
  </si>
  <si>
    <t>Valle de México</t>
  </si>
  <si>
    <t>Valle de Teotihuacán</t>
  </si>
  <si>
    <t>Zumpango</t>
  </si>
  <si>
    <t>Temascaltepec</t>
  </si>
  <si>
    <t>Tenancingo</t>
  </si>
  <si>
    <t>Lic. Adolfo López Mateos</t>
  </si>
  <si>
    <t>Cuauhtémoc</t>
  </si>
  <si>
    <t>Ignacio Ramírez Calzada</t>
  </si>
  <si>
    <t>Dr. Ángel Ma. Garibay Kintana</t>
  </si>
  <si>
    <t>Dr. Pablo González Casanova</t>
  </si>
  <si>
    <t>Sor Juana Inés de la Cruz</t>
  </si>
  <si>
    <t>Nezahualcóyotl</t>
  </si>
  <si>
    <t>Centro de Investigación y Estudios Avanzados en Salud Animal</t>
  </si>
  <si>
    <t>Plantel de la Escuela Preparatoria</t>
  </si>
  <si>
    <t>Profesores</t>
  </si>
  <si>
    <t>Medio tiempo</t>
  </si>
  <si>
    <t>Asignatura</t>
  </si>
  <si>
    <t>Tiempo completo</t>
  </si>
  <si>
    <t>Dependencia de Administración Central</t>
  </si>
  <si>
    <t>Extensión Académica Tejupilco</t>
  </si>
  <si>
    <t>Secretaría de Extensión y Vinculación</t>
  </si>
  <si>
    <t>Espacio universitario</t>
  </si>
  <si>
    <t>Centro de Investigación en Ciencias Sociales y Humanidades</t>
  </si>
  <si>
    <t>Secretaría de Docencia</t>
  </si>
  <si>
    <t>Total</t>
  </si>
  <si>
    <t>Centro universitario UAEM y UAP</t>
  </si>
  <si>
    <t>Fuente: Secretaría de Docencia, UAEM.</t>
  </si>
  <si>
    <t>Tecnologías de la Información y la Comunicación Aplicadas a la Docencia</t>
  </si>
  <si>
    <t>Cuadro 18</t>
  </si>
  <si>
    <t>Nota: cursos realizados por la Dirección de Desarrollo del Personal Académico.</t>
  </si>
  <si>
    <t>Tianguistenco</t>
  </si>
  <si>
    <t>Facultad</t>
  </si>
  <si>
    <t>Facultad de Ciencias Agrícolas</t>
  </si>
  <si>
    <t>Facultad de Ciencias de la Conducta</t>
  </si>
  <si>
    <t>Facultad de Economía</t>
  </si>
  <si>
    <t>Facultad de Ingeniería</t>
  </si>
  <si>
    <t>Facultad de Medicina Veterinaria y Zootecnia</t>
  </si>
  <si>
    <t>Facultad de Odontología</t>
  </si>
  <si>
    <t>Facultad de Antropología</t>
  </si>
  <si>
    <t>Facultad de Arquitectura y Diseño</t>
  </si>
  <si>
    <t>Facultad de Artes</t>
  </si>
  <si>
    <t>Facultad de Ciencias</t>
  </si>
  <si>
    <t>Facultad de Ciencias Políticas y Sociales</t>
  </si>
  <si>
    <t>Facultad de Contaduría y Administración</t>
  </si>
  <si>
    <t>Facultad de Derecho</t>
  </si>
  <si>
    <t>Facultad de Humanidades</t>
  </si>
  <si>
    <t>Facultad de Lenguas</t>
  </si>
  <si>
    <t>Facultad de Planeación Urbana y Regional</t>
  </si>
  <si>
    <t>Facultad de Química</t>
  </si>
  <si>
    <t>Facultad de Turismo y Gastronomía</t>
  </si>
  <si>
    <t>Facultad de Enfermería y Obstetricia</t>
  </si>
  <si>
    <t>Facultad de Geografía</t>
  </si>
  <si>
    <t>Instituto y centro de investigación</t>
  </si>
  <si>
    <t>Facultad de Medicina</t>
  </si>
  <si>
    <t>Diplomados*</t>
  </si>
  <si>
    <t>* Diplomados:</t>
  </si>
  <si>
    <t>Desarrollo Personal con Programación Neurolingüística.</t>
  </si>
  <si>
    <t>Desarrollo Educativo del Personal Académico.</t>
  </si>
  <si>
    <t>Educación Basada en Competencias.</t>
  </si>
  <si>
    <t>Pedagogía.</t>
  </si>
  <si>
    <t>H</t>
  </si>
  <si>
    <t>M</t>
  </si>
  <si>
    <t>M: Mujeres.</t>
  </si>
  <si>
    <t>H: Hombres.</t>
  </si>
  <si>
    <t>Asistentes a diplomados de formación, profesionalización y capacitación docente 2010</t>
  </si>
  <si>
    <t>INCLUIR NUEVAS UAPS</t>
  </si>
  <si>
    <t>+</t>
  </si>
  <si>
    <t>Nota: el personal se registra en el espacio universitario según su lugar de pago.</t>
  </si>
  <si>
    <t>FAAPAUAEM: Federación de Asociaciones Autónomas del Personal Académico de la UAEM.</t>
  </si>
  <si>
    <t>FAAPAUAEM</t>
  </si>
  <si>
    <t>Secretaría de Rectoría</t>
  </si>
  <si>
    <t>Secretaría de Planeación y Desarrollo Institucional</t>
  </si>
  <si>
    <t>Secretaría de Investigación y Estudios Avanzados</t>
  </si>
  <si>
    <t>Secretaría de Difusión Cultural</t>
  </si>
  <si>
    <t>Secretaría de Administración</t>
  </si>
  <si>
    <t>Dirección General de Comunicación Universitaria</t>
  </si>
  <si>
    <t>Abogado General</t>
  </si>
  <si>
    <t>Centro de Investigación y Estudios Avanzados de la Población</t>
  </si>
  <si>
    <t>Centro de Investigación en Ciencias Médicas</t>
  </si>
  <si>
    <t>Instituto de Estudios sobre la Universidad</t>
  </si>
  <si>
    <t>Instituto de Ciencias Agropecuarias y Rurales</t>
  </si>
  <si>
    <t>Huehuetoca</t>
  </si>
  <si>
    <t>Cuautitlán Izcalli</t>
  </si>
  <si>
    <t>Chimalhuacán</t>
  </si>
  <si>
    <t>Unidad académica profesional</t>
  </si>
  <si>
    <t>Centro universitario UAEM</t>
  </si>
  <si>
    <t>Turismo y Gastronomía</t>
  </si>
  <si>
    <t>Química</t>
  </si>
  <si>
    <t>Planeación Urbana y Regional</t>
  </si>
  <si>
    <t>Odontología</t>
  </si>
  <si>
    <t>Medicina Veterinaria y Zootecnia</t>
  </si>
  <si>
    <t>Medicina</t>
  </si>
  <si>
    <t>Lenguas</t>
  </si>
  <si>
    <t>Ingeniería</t>
  </si>
  <si>
    <t>Humanidades</t>
  </si>
  <si>
    <t>Geografía</t>
  </si>
  <si>
    <t>Enfermería y Obstetricia</t>
  </si>
  <si>
    <t>Economía</t>
  </si>
  <si>
    <t>Derecho</t>
  </si>
  <si>
    <t>Contaduría y Administración</t>
  </si>
  <si>
    <t>Ciencias Políticas y Sociales</t>
  </si>
  <si>
    <t>Ciencias de la Conducta</t>
  </si>
  <si>
    <t>Ciencias Agrícolas</t>
  </si>
  <si>
    <t>Ciencias</t>
  </si>
  <si>
    <t>Artes</t>
  </si>
  <si>
    <t>Arquitectura y Diseño</t>
  </si>
  <si>
    <t>Antropología</t>
  </si>
  <si>
    <t>Técnicos académicos</t>
  </si>
  <si>
    <t>Mujeres</t>
  </si>
  <si>
    <t>Hombres</t>
  </si>
  <si>
    <t>Isidro Fabela Alfaro</t>
  </si>
  <si>
    <t>Escuela</t>
  </si>
  <si>
    <t>Artes Escénicas</t>
  </si>
  <si>
    <t>Acolman</t>
  </si>
  <si>
    <t>Tejupilco</t>
  </si>
  <si>
    <t>Centro de Investigación en Ciencias Biológicas Aplicadas</t>
  </si>
  <si>
    <t>Centro de Estudios e Investigación en Desarrollo Sustentable</t>
  </si>
  <si>
    <t>Personal académico 2018</t>
  </si>
  <si>
    <t>Fuente: Secretaría de Administración, UAEM, quincena 24 de 2018.</t>
  </si>
  <si>
    <t>Secretaría de Cultura Física y Deporte</t>
  </si>
  <si>
    <t>Centro de Investigación Multidisciplinario en Educación</t>
  </si>
  <si>
    <t>Mtro. José Ignacio Pichardo Pagaza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</si>
</sst>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###,##0"/>
    <numFmt numFmtId="166" formatCode="###,##0.0"/>
    <numFmt numFmtId="167" formatCode="###,##0.00"/>
    <numFmt numFmtId="168" formatCode="#\ ##0"/>
    <numFmt numFmtId="169" formatCode="_-* #,##0.00\ &quot;Pts&quot;_-;\-* #,##0.00\ &quot;Pts&quot;_-;_-* &quot;-&quot;??\ &quot;Pts&quot;_-;_-@_-"/>
    <numFmt numFmtId="170" formatCode="_-* #,##0.00\ &quot;€&quot;_-;\-* #,##0.00\ &quot;€&quot;_-;_-* &quot;-&quot;??\ &quot;€&quot;_-;_-@_-"/>
    <numFmt numFmtId="171" formatCode="_(&quot;$&quot;* #,##0.00_);_(&quot;$&quot;* \(#,##0.00\);_(&quot;$&quot;* &quot;-&quot;??_);_(@_)"/>
    <numFmt numFmtId="172" formatCode="#\ ###\ ##0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9"/>
      <color indexed="9"/>
      <name val="Arial"/>
      <family val="2"/>
    </font>
    <font>
      <sz val="9"/>
      <color indexed="10"/>
      <name val="Arial"/>
      <family val="2"/>
    </font>
    <font>
      <b/>
      <sz val="9"/>
      <color indexed="9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1"/>
      <color indexed="36"/>
      <name val="Calibri"/>
      <family val="2"/>
    </font>
    <font>
      <sz val="11"/>
      <color indexed="58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23"/>
      <name val="Calibri"/>
      <family val="2"/>
    </font>
    <font>
      <b/>
      <sz val="18"/>
      <color indexed="49"/>
      <name val="Cambria"/>
      <family val="2"/>
    </font>
    <font>
      <sz val="6.95"/>
      <color indexed="8"/>
      <name val="Times New Roman"/>
      <family val="1"/>
    </font>
    <font>
      <b/>
      <sz val="10"/>
      <color rgb="FF0070C0"/>
      <name val="Arial"/>
      <family val="2"/>
    </font>
    <font>
      <sz val="10"/>
      <color rgb="FFFFFF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u/>
      <sz val="10"/>
      <color indexed="12"/>
      <name val="Arial"/>
      <family val="2"/>
    </font>
    <font>
      <sz val="11"/>
      <color indexed="61"/>
      <name val="Calibri"/>
      <family val="2"/>
    </font>
    <font>
      <sz val="9"/>
      <color theme="1"/>
      <name val="Arial"/>
      <family val="2"/>
    </font>
    <font>
      <sz val="9"/>
      <color indexed="60"/>
      <name val="Arial"/>
      <family val="2"/>
    </font>
    <font>
      <sz val="9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9"/>
        <bgColor indexed="47"/>
      </patternFill>
    </fill>
    <fill>
      <patternFill patternType="solid">
        <fgColor indexed="50"/>
        <bgColor indexed="22"/>
      </patternFill>
    </fill>
    <fill>
      <patternFill patternType="solid">
        <fgColor indexed="13"/>
        <bgColor indexed="9"/>
      </patternFill>
    </fill>
    <fill>
      <patternFill patternType="solid">
        <fgColor indexed="11"/>
      </patternFill>
    </fill>
    <fill>
      <patternFill patternType="solid">
        <fgColor indexed="41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49"/>
        <bgColor indexed="64"/>
      </patternFill>
    </fill>
    <fill>
      <patternFill patternType="solid">
        <fgColor indexed="34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0561B"/>
      </left>
      <right style="thin">
        <color rgb="FF80561B"/>
      </right>
      <top style="thin">
        <color rgb="FF80561B"/>
      </top>
      <bottom style="thin">
        <color rgb="FF80561B"/>
      </bottom>
      <diagonal/>
    </border>
    <border>
      <left style="thin">
        <color rgb="FF80561B"/>
      </left>
      <right style="thin">
        <color theme="0"/>
      </right>
      <top style="thin">
        <color rgb="FF80561B"/>
      </top>
      <bottom style="thin">
        <color rgb="FF80561B"/>
      </bottom>
      <diagonal/>
    </border>
    <border>
      <left style="thin">
        <color theme="0"/>
      </left>
      <right style="thin">
        <color theme="0"/>
      </right>
      <top style="thin">
        <color rgb="FF80561B"/>
      </top>
      <bottom style="thin">
        <color rgb="FF80561B"/>
      </bottom>
      <diagonal/>
    </border>
    <border>
      <left style="thin">
        <color theme="0"/>
      </left>
      <right style="thin">
        <color rgb="FF80561B"/>
      </right>
      <top style="thin">
        <color rgb="FF80561B"/>
      </top>
      <bottom style="thin">
        <color rgb="FF80561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0561B"/>
      </bottom>
      <diagonal/>
    </border>
    <border>
      <left style="thin">
        <color theme="0"/>
      </left>
      <right style="thin">
        <color rgb="FF80561B"/>
      </right>
      <top style="thin">
        <color theme="0"/>
      </top>
      <bottom style="thin">
        <color rgb="FF80561B"/>
      </bottom>
      <diagonal/>
    </border>
    <border>
      <left/>
      <right/>
      <top/>
      <bottom style="thin">
        <color rgb="FF80561B"/>
      </bottom>
      <diagonal/>
    </border>
    <border>
      <left style="thin">
        <color theme="0"/>
      </left>
      <right style="thin">
        <color theme="0"/>
      </right>
      <top/>
      <bottom style="thin">
        <color rgb="FF80561B"/>
      </bottom>
      <diagonal/>
    </border>
    <border>
      <left/>
      <right style="thin">
        <color theme="0"/>
      </right>
      <top style="thin">
        <color rgb="FF80561B"/>
      </top>
      <bottom style="thin">
        <color theme="0"/>
      </bottom>
      <diagonal/>
    </border>
    <border>
      <left style="thin">
        <color theme="0"/>
      </left>
      <right/>
      <top style="thin">
        <color rgb="FF80561B"/>
      </top>
      <bottom style="thin">
        <color theme="0"/>
      </bottom>
      <diagonal/>
    </border>
    <border>
      <left style="thin">
        <color rgb="FF80561B"/>
      </left>
      <right style="thin">
        <color theme="0"/>
      </right>
      <top style="thin">
        <color rgb="FF80561B"/>
      </top>
      <bottom/>
      <diagonal/>
    </border>
    <border>
      <left style="thin">
        <color rgb="FF80561B"/>
      </left>
      <right style="thin">
        <color theme="0"/>
      </right>
      <top/>
      <bottom style="thin">
        <color rgb="FF80561B"/>
      </bottom>
      <diagonal/>
    </border>
    <border>
      <left/>
      <right style="thin">
        <color rgb="FF80561B"/>
      </right>
      <top style="thin">
        <color rgb="FF80561B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80561B"/>
      </right>
      <top style="thin">
        <color rgb="FF80561B"/>
      </top>
      <bottom style="thin">
        <color rgb="FF80561B"/>
      </bottom>
      <diagonal/>
    </border>
    <border>
      <left style="thin">
        <color rgb="FF80561B"/>
      </left>
      <right style="thin">
        <color theme="0"/>
      </right>
      <top style="thin">
        <color theme="0"/>
      </top>
      <bottom style="thin">
        <color rgb="FF80561B"/>
      </bottom>
      <diagonal/>
    </border>
    <border>
      <left style="thin">
        <color theme="0"/>
      </left>
      <right style="thin">
        <color rgb="FF80561B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80561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80561B"/>
      </right>
      <top style="thin">
        <color rgb="FF80561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0561B"/>
      </top>
      <bottom style="thin">
        <color theme="0"/>
      </bottom>
      <diagonal/>
    </border>
    <border>
      <left style="thin">
        <color rgb="FF80561B"/>
      </left>
      <right style="thin">
        <color theme="0"/>
      </right>
      <top style="thin">
        <color rgb="FF80561B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16">
    <xf numFmtId="0" fontId="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8" borderId="0" applyNumberFormat="0" applyBorder="0" applyAlignment="0" applyProtection="0"/>
    <xf numFmtId="0" fontId="37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5" borderId="0" applyNumberFormat="0" applyBorder="0" applyAlignment="0" applyProtection="0"/>
    <xf numFmtId="165" fontId="32" fillId="0" borderId="0" applyFill="0" applyBorder="0" applyProtection="0">
      <alignment horizontal="right"/>
      <protection locked="0"/>
    </xf>
    <xf numFmtId="166" fontId="32" fillId="0" borderId="0" applyFill="0" applyBorder="0" applyProtection="0">
      <alignment horizontal="right"/>
    </xf>
    <xf numFmtId="167" fontId="32" fillId="0" borderId="0" applyFill="0" applyBorder="0" applyProtection="0">
      <alignment horizontal="right"/>
    </xf>
    <xf numFmtId="0" fontId="39" fillId="10" borderId="0" applyNumberFormat="0" applyBorder="0" applyAlignment="0" applyProtection="0"/>
    <xf numFmtId="0" fontId="40" fillId="2" borderId="1" applyNumberFormat="0" applyAlignment="0" applyProtection="0"/>
    <xf numFmtId="0" fontId="31" fillId="0" borderId="0" applyNumberFormat="0" applyFill="0" applyBorder="0" applyProtection="0">
      <alignment horizontal="left" vertical="top"/>
    </xf>
    <xf numFmtId="0" fontId="41" fillId="11" borderId="2" applyNumberFormat="0" applyAlignment="0" applyProtection="0"/>
    <xf numFmtId="0" fontId="42" fillId="0" borderId="3" applyNumberFormat="0" applyFill="0" applyAlignment="0" applyProtection="0"/>
    <xf numFmtId="0" fontId="32" fillId="0" borderId="0" applyNumberFormat="0" applyFill="0" applyBorder="0" applyProtection="0">
      <alignment horizontal="left" vertical="top" wrapText="1"/>
    </xf>
    <xf numFmtId="0" fontId="32" fillId="0" borderId="0" applyNumberFormat="0" applyFill="0" applyBorder="0" applyProtection="0">
      <alignment horizontal="right" vertical="top"/>
    </xf>
    <xf numFmtId="0" fontId="32" fillId="0" borderId="0" applyNumberFormat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9" borderId="0" applyNumberFormat="0" applyBorder="0" applyAlignment="0" applyProtection="0"/>
    <xf numFmtId="0" fontId="38" fillId="14" borderId="0" applyNumberFormat="0" applyBorder="0" applyAlignment="0" applyProtection="0"/>
    <xf numFmtId="0" fontId="44" fillId="5" borderId="1" applyNumberFormat="0" applyAlignment="0" applyProtection="0"/>
    <xf numFmtId="0" fontId="32" fillId="0" borderId="0" applyNumberFormat="0" applyFill="0" applyBorder="0" applyProtection="0">
      <alignment horizontal="right" vertical="top"/>
    </xf>
    <xf numFmtId="164" fontId="33" fillId="0" borderId="0" applyFont="0" applyFill="0" applyBorder="0" applyAlignment="0" applyProtection="0"/>
    <xf numFmtId="0" fontId="45" fillId="15" borderId="0" applyNumberFormat="0" applyBorder="0" applyAlignment="0" applyProtection="0"/>
    <xf numFmtId="0" fontId="34" fillId="0" borderId="4" applyNumberFormat="0" applyFill="0" applyAlignment="0" applyProtection="0">
      <alignment vertical="top"/>
      <protection locked="0"/>
    </xf>
    <xf numFmtId="0" fontId="34" fillId="0" borderId="5" applyNumberFormat="0" applyFill="0" applyAlignment="0" applyProtection="0">
      <alignment vertical="top"/>
      <protection locked="0"/>
    </xf>
    <xf numFmtId="0" fontId="34" fillId="0" borderId="0" applyNumberFormat="0" applyFill="0" applyAlignment="0" applyProtection="0"/>
    <xf numFmtId="0" fontId="46" fillId="16" borderId="0" applyNumberFormat="0" applyBorder="0" applyAlignment="0" applyProtection="0"/>
    <xf numFmtId="0" fontId="47" fillId="0" borderId="0"/>
    <xf numFmtId="0" fontId="47" fillId="17" borderId="6" applyNumberFormat="0" applyFont="0" applyAlignment="0" applyProtection="0"/>
    <xf numFmtId="0" fontId="35" fillId="0" borderId="0" applyNumberFormat="0" applyFill="0" applyBorder="0" applyProtection="0">
      <alignment horizontal="right" vertical="top"/>
    </xf>
    <xf numFmtId="0" fontId="32" fillId="0" borderId="0" applyNumberFormat="0" applyFill="0" applyBorder="0" applyProtection="0">
      <alignment vertical="top"/>
      <protection locked="0"/>
    </xf>
    <xf numFmtId="0" fontId="48" fillId="2" borderId="7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43" fillId="0" borderId="10" applyNumberFormat="0" applyFill="0" applyAlignment="0" applyProtection="0"/>
    <xf numFmtId="0" fontId="54" fillId="0" borderId="0" applyNumberFormat="0" applyFill="0" applyBorder="0" applyProtection="0">
      <alignment horizontal="left" vertical="top"/>
    </xf>
    <xf numFmtId="0" fontId="55" fillId="0" borderId="11" applyNumberFormat="0" applyFill="0" applyAlignment="0" applyProtection="0"/>
    <xf numFmtId="0" fontId="37" fillId="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" borderId="0" applyNumberFormat="0" applyBorder="0" applyAlignment="0" applyProtection="0"/>
    <xf numFmtId="0" fontId="37" fillId="25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25" borderId="0" applyNumberFormat="0" applyBorder="0" applyAlignment="0" applyProtection="0"/>
    <xf numFmtId="0" fontId="37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64" fillId="15" borderId="0" applyNumberFormat="0" applyBorder="0" applyAlignment="0" applyProtection="0"/>
    <xf numFmtId="0" fontId="40" fillId="2" borderId="1" applyNumberFormat="0" applyAlignment="0" applyProtection="0"/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41" fillId="11" borderId="2" applyNumberFormat="0" applyAlignment="0" applyProtection="0"/>
    <xf numFmtId="0" fontId="50" fillId="0" borderId="0" applyNumberFormat="0" applyFill="0" applyBorder="0" applyAlignment="0" applyProtection="0"/>
    <xf numFmtId="0" fontId="65" fillId="10" borderId="0" applyNumberFormat="0" applyBorder="0" applyAlignment="0" applyProtection="0"/>
    <xf numFmtId="0" fontId="66" fillId="0" borderId="8" applyNumberFormat="0" applyFill="0" applyAlignment="0" applyProtection="0"/>
    <xf numFmtId="0" fontId="67" fillId="0" borderId="9" applyNumberFormat="0" applyFill="0" applyAlignment="0" applyProtection="0"/>
    <xf numFmtId="0" fontId="68" fillId="0" borderId="10" applyNumberFormat="0" applyFill="0" applyAlignment="0" applyProtection="0"/>
    <xf numFmtId="0" fontId="68" fillId="0" borderId="0" applyNumberFormat="0" applyFill="0" applyBorder="0" applyAlignment="0" applyProtection="0"/>
    <xf numFmtId="0" fontId="69" fillId="5" borderId="1" applyNumberFormat="0" applyAlignment="0" applyProtection="0"/>
    <xf numFmtId="0" fontId="42" fillId="0" borderId="3" applyNumberFormat="0" applyFill="0" applyAlignment="0" applyProtection="0"/>
    <xf numFmtId="169" fontId="33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6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6" borderId="6" applyNumberFormat="0" applyFont="0" applyAlignment="0" applyProtection="0"/>
    <xf numFmtId="0" fontId="62" fillId="16" borderId="6" applyNumberFormat="0" applyFont="0" applyAlignment="0" applyProtection="0"/>
    <xf numFmtId="0" fontId="62" fillId="16" borderId="6" applyNumberFormat="0" applyFont="0" applyAlignment="0" applyProtection="0"/>
    <xf numFmtId="0" fontId="62" fillId="16" borderId="6" applyNumberFormat="0" applyFont="0" applyAlignment="0" applyProtection="0"/>
    <xf numFmtId="0" fontId="62" fillId="16" borderId="6" applyNumberFormat="0" applyFont="0" applyAlignment="0" applyProtection="0"/>
    <xf numFmtId="0" fontId="62" fillId="16" borderId="6" applyNumberFormat="0" applyFont="0" applyAlignment="0" applyProtection="0"/>
    <xf numFmtId="0" fontId="62" fillId="16" borderId="6" applyNumberFormat="0" applyFont="0" applyAlignment="0" applyProtection="0"/>
    <xf numFmtId="0" fontId="62" fillId="16" borderId="6" applyNumberFormat="0" applyFont="0" applyAlignment="0" applyProtection="0"/>
    <xf numFmtId="0" fontId="62" fillId="16" borderId="6" applyNumberFormat="0" applyFont="0" applyAlignment="0" applyProtection="0"/>
    <xf numFmtId="0" fontId="62" fillId="16" borderId="6" applyNumberFormat="0" applyFont="0" applyAlignment="0" applyProtection="0"/>
    <xf numFmtId="0" fontId="62" fillId="16" borderId="6" applyNumberFormat="0" applyFont="0" applyAlignment="0" applyProtection="0"/>
    <xf numFmtId="0" fontId="48" fillId="2" borderId="7" applyNumberFormat="0" applyAlignment="0" applyProtection="0"/>
    <xf numFmtId="0" fontId="7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49" fillId="0" borderId="0"/>
    <xf numFmtId="0" fontId="74" fillId="0" borderId="0"/>
    <xf numFmtId="0" fontId="75" fillId="0" borderId="0"/>
    <xf numFmtId="0" fontId="28" fillId="0" borderId="0"/>
    <xf numFmtId="0" fontId="28" fillId="0" borderId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0" fontId="28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75" fillId="0" borderId="0"/>
    <xf numFmtId="0" fontId="33" fillId="0" borderId="0"/>
    <xf numFmtId="0" fontId="75" fillId="0" borderId="0"/>
    <xf numFmtId="0" fontId="26" fillId="0" borderId="0"/>
    <xf numFmtId="0" fontId="33" fillId="0" borderId="0"/>
    <xf numFmtId="0" fontId="26" fillId="0" borderId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164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164" fontId="37" fillId="16" borderId="0" applyNumberFormat="0" applyBorder="0" applyAlignment="0" applyProtection="0"/>
    <xf numFmtId="0" fontId="76" fillId="31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164" fontId="37" fillId="2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164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164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164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164" fontId="37" fillId="7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164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164" fontId="37" fillId="6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164" fontId="37" fillId="8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164" fontId="37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164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164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164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164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164" fontId="38" fillId="9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164" fontId="38" fillId="5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164" fontId="39" fillId="17" borderId="0" applyNumberFormat="0" applyBorder="0" applyAlignment="0" applyProtection="0"/>
    <xf numFmtId="0" fontId="77" fillId="32" borderId="25" applyNumberFormat="0" applyAlignment="0" applyProtection="0"/>
    <xf numFmtId="0" fontId="40" fillId="2" borderId="1" applyNumberFormat="0" applyAlignment="0" applyProtection="0"/>
    <xf numFmtId="0" fontId="40" fillId="2" borderId="1" applyNumberFormat="0" applyAlignment="0" applyProtection="0"/>
    <xf numFmtId="164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41" fillId="11" borderId="2" applyNumberFormat="0" applyAlignment="0" applyProtection="0"/>
    <xf numFmtId="0" fontId="41" fillId="11" borderId="2" applyNumberFormat="0" applyAlignment="0" applyProtection="0"/>
    <xf numFmtId="164" fontId="41" fillId="11" borderId="2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164" fontId="42" fillId="0" borderId="3" applyNumberFormat="0" applyFill="0" applyAlignment="0" applyProtection="0"/>
    <xf numFmtId="164" fontId="32" fillId="0" borderId="0" applyNumberFormat="0" applyFill="0" applyBorder="0" applyProtection="0">
      <alignment horizontal="left" vertical="top" wrapText="1"/>
    </xf>
    <xf numFmtId="0" fontId="32" fillId="0" borderId="0" applyNumberFormat="0" applyFill="0" applyBorder="0" applyProtection="0">
      <alignment horizontal="left" vertical="top" wrapText="1"/>
    </xf>
    <xf numFmtId="164" fontId="32" fillId="0" borderId="0" applyNumberFormat="0" applyFill="0" applyBorder="0" applyProtection="0">
      <alignment horizontal="right" vertical="top"/>
    </xf>
    <xf numFmtId="0" fontId="32" fillId="0" borderId="0" applyNumberFormat="0" applyFill="0" applyBorder="0" applyProtection="0">
      <alignment horizontal="right" vertical="top"/>
    </xf>
    <xf numFmtId="164" fontId="32" fillId="0" borderId="0" applyNumberFormat="0" applyFill="0" applyBorder="0" applyProtection="0">
      <alignment horizontal="left" vertical="top"/>
    </xf>
    <xf numFmtId="0" fontId="32" fillId="0" borderId="0" applyNumberFormat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164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164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164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164" fontId="38" fillId="13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164" fontId="38" fillId="9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164" fontId="38" fillId="14" borderId="0" applyNumberFormat="0" applyBorder="0" applyAlignment="0" applyProtection="0"/>
    <xf numFmtId="0" fontId="78" fillId="33" borderId="25" applyNumberFormat="0" applyAlignment="0" applyProtection="0"/>
    <xf numFmtId="0" fontId="44" fillId="5" borderId="1" applyNumberFormat="0" applyAlignment="0" applyProtection="0"/>
    <xf numFmtId="0" fontId="44" fillId="5" borderId="1" applyNumberFormat="0" applyAlignment="0" applyProtection="0"/>
    <xf numFmtId="164" fontId="32" fillId="0" borderId="0" applyNumberFormat="0" applyFill="0" applyBorder="0" applyProtection="0">
      <alignment horizontal="right" vertical="top"/>
    </xf>
    <xf numFmtId="0" fontId="32" fillId="0" borderId="0" applyNumberFormat="0" applyFill="0" applyBorder="0" applyProtection="0">
      <alignment horizontal="right" vertical="top"/>
    </xf>
    <xf numFmtId="164" fontId="33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164" fontId="45" fillId="15" borderId="0" applyNumberFormat="0" applyBorder="0" applyAlignment="0" applyProtection="0"/>
    <xf numFmtId="164" fontId="34" fillId="0" borderId="4" applyNumberFormat="0" applyFill="0" applyAlignment="0" applyProtection="0">
      <alignment vertical="top"/>
      <protection locked="0"/>
    </xf>
    <xf numFmtId="0" fontId="34" fillId="0" borderId="4" applyNumberFormat="0" applyFill="0" applyAlignment="0" applyProtection="0">
      <alignment vertical="top"/>
      <protection locked="0"/>
    </xf>
    <xf numFmtId="164" fontId="34" fillId="0" borderId="5" applyNumberFormat="0" applyFill="0" applyAlignment="0" applyProtection="0">
      <alignment vertical="top"/>
      <protection locked="0"/>
    </xf>
    <xf numFmtId="0" fontId="34" fillId="0" borderId="5" applyNumberFormat="0" applyFill="0" applyAlignment="0" applyProtection="0">
      <alignment vertical="top"/>
      <protection locked="0"/>
    </xf>
    <xf numFmtId="164" fontId="34" fillId="0" borderId="0" applyNumberFormat="0" applyFill="0" applyAlignment="0" applyProtection="0"/>
    <xf numFmtId="0" fontId="34" fillId="0" borderId="0" applyNumberFormat="0" applyFill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80" fillId="5" borderId="0" applyNumberFormat="0" applyBorder="0" applyAlignment="0" applyProtection="0"/>
    <xf numFmtId="0" fontId="46" fillId="16" borderId="0" applyNumberFormat="0" applyBorder="0" applyAlignment="0" applyProtection="0"/>
    <xf numFmtId="164" fontId="46" fillId="5" borderId="0" applyNumberFormat="0" applyBorder="0" applyAlignment="0" applyProtection="0"/>
    <xf numFmtId="0" fontId="26" fillId="0" borderId="0"/>
    <xf numFmtId="164" fontId="33" fillId="0" borderId="0"/>
    <xf numFmtId="0" fontId="26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5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26" fillId="0" borderId="0"/>
    <xf numFmtId="0" fontId="33" fillId="0" borderId="0"/>
    <xf numFmtId="164" fontId="33" fillId="0" borderId="0"/>
    <xf numFmtId="164" fontId="33" fillId="0" borderId="0"/>
    <xf numFmtId="0" fontId="33" fillId="0" borderId="0"/>
    <xf numFmtId="0" fontId="33" fillId="0" borderId="0"/>
    <xf numFmtId="0" fontId="33" fillId="0" borderId="0"/>
    <xf numFmtId="164" fontId="33" fillId="0" borderId="0"/>
    <xf numFmtId="0" fontId="33" fillId="0" borderId="0"/>
    <xf numFmtId="164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164" fontId="26" fillId="0" borderId="0"/>
    <xf numFmtId="0" fontId="26" fillId="0" borderId="0"/>
    <xf numFmtId="164" fontId="33" fillId="0" borderId="0"/>
    <xf numFmtId="0" fontId="26" fillId="0" borderId="0"/>
    <xf numFmtId="0" fontId="33" fillId="0" borderId="0"/>
    <xf numFmtId="0" fontId="33" fillId="0" borderId="0"/>
    <xf numFmtId="0" fontId="33" fillId="0" borderId="0"/>
    <xf numFmtId="164" fontId="26" fillId="0" borderId="0"/>
    <xf numFmtId="164" fontId="33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164" fontId="33" fillId="5" borderId="6" applyNumberFormat="0" applyFont="0" applyAlignment="0" applyProtection="0"/>
    <xf numFmtId="164" fontId="33" fillId="16" borderId="6" applyNumberFormat="0" applyFont="0" applyAlignment="0" applyProtection="0"/>
    <xf numFmtId="164" fontId="35" fillId="0" borderId="0" applyNumberFormat="0" applyFill="0" applyBorder="0" applyProtection="0">
      <alignment horizontal="right" vertical="top"/>
    </xf>
    <xf numFmtId="0" fontId="35" fillId="0" borderId="0" applyNumberFormat="0" applyFill="0" applyBorder="0" applyProtection="0">
      <alignment horizontal="right" vertical="top"/>
    </xf>
    <xf numFmtId="164" fontId="32" fillId="0" borderId="0" applyNumberFormat="0" applyFill="0" applyBorder="0" applyProtection="0">
      <alignment vertical="top"/>
      <protection locked="0"/>
    </xf>
    <xf numFmtId="0" fontId="32" fillId="0" borderId="0" applyNumberFormat="0" applyFill="0" applyBorder="0" applyProtection="0">
      <alignment vertical="top"/>
      <protection locked="0"/>
    </xf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8" fillId="2" borderId="7" applyNumberFormat="0" applyAlignment="0" applyProtection="0"/>
    <xf numFmtId="0" fontId="48" fillId="2" borderId="7" applyNumberFormat="0" applyAlignment="0" applyProtection="0"/>
    <xf numFmtId="164" fontId="48" fillId="16" borderId="7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164" fontId="52" fillId="0" borderId="8" applyNumberFormat="0" applyFill="0" applyAlignment="0" applyProtection="0"/>
    <xf numFmtId="0" fontId="36" fillId="0" borderId="0" applyNumberFormat="0" applyFill="0" applyBorder="0" applyProtection="0">
      <alignment horizontal="left" vertical="top"/>
    </xf>
    <xf numFmtId="0" fontId="36" fillId="0" borderId="0" applyNumberFormat="0" applyFill="0" applyBorder="0" applyProtection="0">
      <alignment horizontal="left" vertical="top"/>
    </xf>
    <xf numFmtId="0" fontId="36" fillId="0" borderId="0" applyNumberFormat="0" applyFill="0" applyBorder="0" applyProtection="0">
      <alignment horizontal="left" vertical="top"/>
    </xf>
    <xf numFmtId="0" fontId="36" fillId="0" borderId="0" applyNumberFormat="0" applyFill="0" applyBorder="0" applyProtection="0">
      <alignment horizontal="left" vertical="top"/>
    </xf>
    <xf numFmtId="164" fontId="36" fillId="0" borderId="0" applyNumberFormat="0" applyFill="0" applyBorder="0" applyProtection="0">
      <alignment horizontal="left" vertical="top"/>
    </xf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164" fontId="53" fillId="0" borderId="9" applyNumberFormat="0" applyFill="0" applyAlignment="0" applyProtection="0"/>
    <xf numFmtId="0" fontId="36" fillId="0" borderId="0" applyNumberFormat="0" applyFill="0" applyBorder="0" applyProtection="0">
      <alignment horizontal="left" vertical="top"/>
    </xf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164" fontId="43" fillId="0" borderId="10" applyNumberFormat="0" applyFill="0" applyAlignment="0" applyProtection="0"/>
    <xf numFmtId="0" fontId="36" fillId="0" borderId="0" applyNumberFormat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164" fontId="51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164" fontId="51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0" fontId="36" fillId="0" borderId="0" applyNumberFormat="0" applyFill="0" applyBorder="0" applyProtection="0">
      <alignment horizontal="left" vertical="top"/>
    </xf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164" fontId="55" fillId="0" borderId="11" applyNumberFormat="0" applyFill="0" applyAlignment="0" applyProtection="0"/>
    <xf numFmtId="0" fontId="25" fillId="0" borderId="0"/>
    <xf numFmtId="0" fontId="25" fillId="0" borderId="0"/>
    <xf numFmtId="44" fontId="3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75" fillId="0" borderId="0"/>
    <xf numFmtId="0" fontId="23" fillId="0" borderId="0"/>
    <xf numFmtId="0" fontId="23" fillId="0" borderId="0"/>
    <xf numFmtId="0" fontId="33" fillId="0" borderId="0"/>
    <xf numFmtId="164" fontId="33" fillId="0" borderId="0"/>
    <xf numFmtId="164" fontId="33" fillId="0" borderId="0"/>
    <xf numFmtId="0" fontId="23" fillId="0" borderId="0"/>
    <xf numFmtId="0" fontId="23" fillId="0" borderId="0"/>
    <xf numFmtId="0" fontId="23" fillId="0" borderId="0"/>
    <xf numFmtId="164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6" borderId="34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33" fillId="0" borderId="0" xfId="115"/>
    <xf numFmtId="0" fontId="36" fillId="0" borderId="0" xfId="115" applyFont="1" applyBorder="1" applyAlignment="1">
      <alignment horizontal="center" vertical="center" wrapText="1"/>
    </xf>
    <xf numFmtId="0" fontId="36" fillId="0" borderId="0" xfId="115" applyFont="1" applyFill="1" applyBorder="1" applyAlignment="1">
      <alignment vertical="center"/>
    </xf>
    <xf numFmtId="0" fontId="35" fillId="0" borderId="0" xfId="115" applyFont="1" applyFill="1" applyBorder="1" applyAlignment="1">
      <alignment wrapText="1"/>
    </xf>
    <xf numFmtId="0" fontId="35" fillId="0" borderId="0" xfId="115" applyFont="1" applyBorder="1" applyAlignment="1">
      <alignment wrapText="1"/>
    </xf>
    <xf numFmtId="0" fontId="35" fillId="0" borderId="0" xfId="115" applyFont="1" applyFill="1" applyBorder="1" applyAlignment="1">
      <alignment vertical="center"/>
    </xf>
    <xf numFmtId="168" fontId="59" fillId="0" borderId="0" xfId="115" applyNumberFormat="1" applyFont="1" applyFill="1" applyBorder="1" applyAlignment="1">
      <alignment horizontal="center" vertical="center" wrapText="1"/>
    </xf>
    <xf numFmtId="0" fontId="35" fillId="0" borderId="0" xfId="115" applyFont="1" applyBorder="1" applyAlignment="1">
      <alignment horizontal="left" vertical="top" wrapText="1" shrinkToFit="1"/>
    </xf>
    <xf numFmtId="0" fontId="36" fillId="0" borderId="0" xfId="115" applyFont="1" applyFill="1" applyBorder="1" applyAlignment="1">
      <alignment horizontal="center" vertical="center" wrapText="1"/>
    </xf>
    <xf numFmtId="0" fontId="35" fillId="0" borderId="0" xfId="115" applyFont="1" applyBorder="1" applyAlignment="1">
      <alignment horizontal="center" vertical="center"/>
    </xf>
    <xf numFmtId="0" fontId="35" fillId="0" borderId="0" xfId="115" applyFont="1" applyBorder="1" applyAlignment="1">
      <alignment horizontal="center" vertical="center" wrapText="1"/>
    </xf>
    <xf numFmtId="0" fontId="35" fillId="0" borderId="0" xfId="115" applyFont="1" applyBorder="1" applyAlignment="1">
      <alignment horizontal="right" wrapText="1"/>
    </xf>
    <xf numFmtId="0" fontId="71" fillId="0" borderId="0" xfId="115" applyFont="1" applyAlignment="1">
      <alignment vertical="center"/>
    </xf>
    <xf numFmtId="168" fontId="35" fillId="0" borderId="0" xfId="115" applyNumberFormat="1" applyFont="1" applyBorder="1" applyAlignment="1">
      <alignment horizontal="right" wrapText="1"/>
    </xf>
    <xf numFmtId="168" fontId="35" fillId="0" borderId="0" xfId="115" applyNumberFormat="1" applyFont="1" applyFill="1" applyBorder="1" applyAlignment="1">
      <alignment horizontal="left" vertical="center"/>
    </xf>
    <xf numFmtId="0" fontId="35" fillId="0" borderId="0" xfId="115" applyFont="1" applyFill="1" applyBorder="1" applyAlignment="1">
      <alignment horizontal="left" vertical="center" indent="1"/>
    </xf>
    <xf numFmtId="168" fontId="36" fillId="22" borderId="12" xfId="115" applyNumberFormat="1" applyFont="1" applyFill="1" applyBorder="1" applyAlignment="1">
      <alignment horizontal="left" vertical="center" wrapText="1"/>
    </xf>
    <xf numFmtId="168" fontId="36" fillId="22" borderId="12" xfId="115" applyNumberFormat="1" applyFont="1" applyFill="1" applyBorder="1" applyAlignment="1">
      <alignment vertical="center" wrapText="1"/>
    </xf>
    <xf numFmtId="0" fontId="35" fillId="23" borderId="12" xfId="115" applyFont="1" applyFill="1" applyBorder="1" applyAlignment="1">
      <alignment horizontal="left" vertical="center" indent="1"/>
    </xf>
    <xf numFmtId="0" fontId="35" fillId="23" borderId="12" xfId="115" applyFont="1" applyFill="1" applyBorder="1" applyAlignment="1">
      <alignment vertical="center"/>
    </xf>
    <xf numFmtId="0" fontId="61" fillId="22" borderId="12" xfId="115" applyFont="1" applyFill="1" applyBorder="1" applyAlignment="1">
      <alignment horizontal="left" vertical="center"/>
    </xf>
    <xf numFmtId="0" fontId="60" fillId="23" borderId="12" xfId="115" applyFont="1" applyFill="1" applyBorder="1" applyAlignment="1">
      <alignment horizontal="left" vertical="center" wrapText="1" indent="1"/>
    </xf>
    <xf numFmtId="0" fontId="35" fillId="23" borderId="12" xfId="115" applyFont="1" applyFill="1" applyBorder="1" applyAlignment="1">
      <alignment horizontal="left" vertical="center" wrapText="1" indent="1"/>
    </xf>
    <xf numFmtId="0" fontId="60" fillId="23" borderId="12" xfId="115" applyFont="1" applyFill="1" applyBorder="1" applyAlignment="1">
      <alignment horizontal="left" vertical="center" wrapText="1" indent="2"/>
    </xf>
    <xf numFmtId="0" fontId="61" fillId="22" borderId="12" xfId="115" applyFont="1" applyFill="1" applyBorder="1" applyAlignment="1">
      <alignment horizontal="left" vertical="center" wrapText="1"/>
    </xf>
    <xf numFmtId="0" fontId="35" fillId="29" borderId="12" xfId="115" applyFont="1" applyFill="1" applyBorder="1" applyAlignment="1">
      <alignment vertical="center"/>
    </xf>
    <xf numFmtId="168" fontId="58" fillId="21" borderId="13" xfId="115" applyNumberFormat="1" applyFont="1" applyFill="1" applyBorder="1" applyAlignment="1">
      <alignment horizontal="center" vertical="center" wrapText="1"/>
    </xf>
    <xf numFmtId="168" fontId="58" fillId="21" borderId="14" xfId="115" applyNumberFormat="1" applyFont="1" applyFill="1" applyBorder="1" applyAlignment="1">
      <alignment vertical="center" wrapText="1"/>
    </xf>
    <xf numFmtId="168" fontId="58" fillId="21" borderId="15" xfId="115" applyNumberFormat="1" applyFont="1" applyFill="1" applyBorder="1" applyAlignment="1">
      <alignment vertical="center" wrapText="1"/>
    </xf>
    <xf numFmtId="0" fontId="36" fillId="0" borderId="0" xfId="115" applyFont="1" applyFill="1" applyBorder="1" applyAlignment="1">
      <alignment horizontal="center" vertical="center" wrapText="1"/>
    </xf>
    <xf numFmtId="0" fontId="35" fillId="0" borderId="0" xfId="115" applyFont="1" applyFill="1" applyBorder="1" applyAlignment="1">
      <alignment horizontal="left" vertical="center"/>
    </xf>
    <xf numFmtId="0" fontId="58" fillId="21" borderId="19" xfId="115" applyFont="1" applyFill="1" applyBorder="1" applyAlignment="1">
      <alignment horizontal="center" vertical="center" wrapText="1"/>
    </xf>
    <xf numFmtId="0" fontId="58" fillId="21" borderId="18" xfId="115" applyFont="1" applyFill="1" applyBorder="1" applyAlignment="1">
      <alignment horizontal="center" vertical="center" wrapText="1"/>
    </xf>
    <xf numFmtId="0" fontId="72" fillId="0" borderId="0" xfId="115" applyFont="1"/>
    <xf numFmtId="0" fontId="35" fillId="0" borderId="0" xfId="815" applyFont="1"/>
    <xf numFmtId="0" fontId="35" fillId="0" borderId="0" xfId="815" applyFont="1" applyFill="1" applyBorder="1" applyAlignment="1">
      <alignment horizontal="left" vertical="center"/>
    </xf>
    <xf numFmtId="0" fontId="61" fillId="22" borderId="12" xfId="815" applyFont="1" applyFill="1" applyBorder="1" applyAlignment="1">
      <alignment horizontal="left" vertical="center" wrapText="1"/>
    </xf>
    <xf numFmtId="3" fontId="35" fillId="20" borderId="12" xfId="815" applyNumberFormat="1" applyFont="1" applyFill="1" applyBorder="1" applyAlignment="1">
      <alignment horizontal="left" vertical="center" wrapText="1" indent="1"/>
    </xf>
    <xf numFmtId="3" fontId="35" fillId="20" borderId="12" xfId="815" applyNumberFormat="1" applyFont="1" applyFill="1" applyBorder="1" applyAlignment="1">
      <alignment horizontal="left" vertical="center" indent="1"/>
    </xf>
    <xf numFmtId="0" fontId="35" fillId="0" borderId="12" xfId="815" applyNumberFormat="1" applyFont="1" applyFill="1" applyBorder="1" applyAlignment="1">
      <alignment horizontal="left" vertical="center" indent="1"/>
    </xf>
    <xf numFmtId="168" fontId="35" fillId="0" borderId="12" xfId="815" applyNumberFormat="1" applyFont="1" applyFill="1" applyBorder="1" applyAlignment="1">
      <alignment vertical="center"/>
    </xf>
    <xf numFmtId="0" fontId="35" fillId="0" borderId="12" xfId="815" applyNumberFormat="1" applyFont="1" applyFill="1" applyBorder="1" applyAlignment="1">
      <alignment vertical="center"/>
    </xf>
    <xf numFmtId="0" fontId="35" fillId="20" borderId="12" xfId="815" applyFont="1" applyFill="1" applyBorder="1" applyAlignment="1">
      <alignment horizontal="left" vertical="center" indent="1"/>
    </xf>
    <xf numFmtId="0" fontId="58" fillId="18" borderId="13" xfId="815" applyFont="1" applyFill="1" applyBorder="1" applyAlignment="1">
      <alignment horizontal="center" vertical="center" wrapText="1"/>
    </xf>
    <xf numFmtId="0" fontId="35" fillId="0" borderId="0" xfId="815" applyFont="1" applyBorder="1"/>
    <xf numFmtId="3" fontId="35" fillId="0" borderId="0" xfId="815" applyNumberFormat="1" applyFont="1" applyBorder="1"/>
    <xf numFmtId="0" fontId="59" fillId="0" borderId="0" xfId="815" applyNumberFormat="1" applyFont="1" applyBorder="1" applyAlignment="1"/>
    <xf numFmtId="172" fontId="58" fillId="18" borderId="15" xfId="815" applyNumberFormat="1" applyFont="1" applyFill="1" applyBorder="1" applyAlignment="1">
      <alignment vertical="center" wrapText="1"/>
    </xf>
    <xf numFmtId="172" fontId="58" fillId="18" borderId="14" xfId="815" applyNumberFormat="1" applyFont="1" applyFill="1" applyBorder="1" applyAlignment="1">
      <alignment vertical="center" wrapText="1"/>
    </xf>
    <xf numFmtId="0" fontId="35" fillId="0" borderId="0" xfId="815" applyFont="1" applyFill="1"/>
    <xf numFmtId="0" fontId="36" fillId="0" borderId="0" xfId="815" applyFont="1" applyFill="1" applyBorder="1" applyAlignment="1">
      <alignment horizontal="left" vertical="center" wrapText="1" indent="1"/>
    </xf>
    <xf numFmtId="0" fontId="57" fillId="0" borderId="0" xfId="815" applyFont="1" applyBorder="1"/>
    <xf numFmtId="0" fontId="57" fillId="0" borderId="0" xfId="815" applyFont="1" applyFill="1" applyBorder="1"/>
    <xf numFmtId="0" fontId="35" fillId="0" borderId="0" xfId="815" applyFont="1" applyFill="1" applyBorder="1" applyAlignment="1">
      <alignment horizontal="left" indent="1"/>
    </xf>
    <xf numFmtId="0" fontId="35" fillId="34" borderId="0" xfId="815" applyFont="1" applyFill="1" applyBorder="1" applyAlignment="1"/>
    <xf numFmtId="0" fontId="35" fillId="0" borderId="0" xfId="815" applyFont="1" applyBorder="1" applyAlignment="1">
      <alignment horizontal="center"/>
    </xf>
    <xf numFmtId="0" fontId="58" fillId="18" borderId="16" xfId="815" applyFont="1" applyFill="1" applyBorder="1" applyAlignment="1">
      <alignment horizontal="center" vertical="center"/>
    </xf>
    <xf numFmtId="0" fontId="58" fillId="18" borderId="17" xfId="815" applyFont="1" applyFill="1" applyBorder="1" applyAlignment="1">
      <alignment horizontal="center" vertical="center"/>
    </xf>
    <xf numFmtId="0" fontId="35" fillId="0" borderId="0" xfId="815" applyFont="1" applyAlignment="1"/>
    <xf numFmtId="168" fontId="36" fillId="19" borderId="12" xfId="815" applyNumberFormat="1" applyFont="1" applyFill="1" applyBorder="1" applyAlignment="1">
      <alignment vertical="center" wrapText="1"/>
    </xf>
    <xf numFmtId="0" fontId="35" fillId="20" borderId="12" xfId="815" applyNumberFormat="1" applyFont="1" applyFill="1" applyBorder="1" applyAlignment="1">
      <alignment vertical="center"/>
    </xf>
    <xf numFmtId="0" fontId="35" fillId="0" borderId="26" xfId="815" applyNumberFormat="1" applyFont="1" applyFill="1" applyBorder="1" applyAlignment="1">
      <alignment vertical="center"/>
    </xf>
    <xf numFmtId="0" fontId="35" fillId="34" borderId="12" xfId="815" applyNumberFormat="1" applyFont="1" applyFill="1" applyBorder="1" applyAlignment="1">
      <alignment vertical="center"/>
    </xf>
    <xf numFmtId="168" fontId="35" fillId="20" borderId="12" xfId="815" applyNumberFormat="1" applyFont="1" applyFill="1" applyBorder="1" applyAlignment="1">
      <alignment horizontal="left" vertical="center" wrapText="1" indent="1"/>
    </xf>
    <xf numFmtId="168" fontId="35" fillId="20" borderId="12" xfId="815" applyNumberFormat="1" applyFont="1" applyFill="1" applyBorder="1" applyAlignment="1">
      <alignment vertical="center"/>
    </xf>
    <xf numFmtId="168" fontId="35" fillId="20" borderId="12" xfId="815" applyNumberFormat="1" applyFont="1" applyFill="1" applyBorder="1" applyAlignment="1">
      <alignment vertical="center" wrapText="1"/>
    </xf>
    <xf numFmtId="3" fontId="35" fillId="20" borderId="12" xfId="815" applyNumberFormat="1" applyFont="1" applyFill="1" applyBorder="1" applyAlignment="1">
      <alignment vertical="center" wrapText="1"/>
    </xf>
    <xf numFmtId="0" fontId="57" fillId="0" borderId="0" xfId="815" applyFont="1" applyFill="1" applyAlignment="1">
      <alignment horizontal="left" vertical="top" wrapText="1" indent="1"/>
    </xf>
    <xf numFmtId="0" fontId="56" fillId="0" borderId="0" xfId="815" applyFont="1" applyFill="1"/>
    <xf numFmtId="0" fontId="56" fillId="0" borderId="0" xfId="815" applyFont="1" applyFill="1" applyAlignment="1">
      <alignment horizontal="left" vertical="top" wrapText="1" indent="1"/>
    </xf>
    <xf numFmtId="172" fontId="58" fillId="0" borderId="0" xfId="815" applyNumberFormat="1" applyFont="1" applyFill="1" applyBorder="1" applyAlignment="1">
      <alignment vertical="center" wrapText="1"/>
    </xf>
    <xf numFmtId="3" fontId="36" fillId="0" borderId="0" xfId="815" applyNumberFormat="1" applyFont="1" applyBorder="1" applyAlignment="1">
      <alignment horizontal="right" vertical="center" indent="3"/>
    </xf>
    <xf numFmtId="3" fontId="59" fillId="0" borderId="0" xfId="815" applyNumberFormat="1" applyFont="1" applyFill="1" applyBorder="1" applyAlignment="1">
      <alignment horizontal="right" vertical="center" indent="3"/>
    </xf>
    <xf numFmtId="0" fontId="56" fillId="0" borderId="0" xfId="815" applyFont="1" applyFill="1" applyBorder="1"/>
    <xf numFmtId="3" fontId="35" fillId="0" borderId="0" xfId="815" applyNumberFormat="1" applyFont="1" applyFill="1" applyBorder="1"/>
    <xf numFmtId="3" fontId="57" fillId="0" borderId="0" xfId="815" applyNumberFormat="1" applyFont="1" applyFill="1" applyBorder="1"/>
    <xf numFmtId="0" fontId="63" fillId="0" borderId="0" xfId="815" applyFont="1"/>
    <xf numFmtId="3" fontId="35" fillId="34" borderId="0" xfId="815" applyNumberFormat="1" applyFont="1" applyFill="1" applyBorder="1"/>
    <xf numFmtId="3" fontId="82" fillId="0" borderId="0" xfId="815" applyNumberFormat="1" applyFont="1" applyBorder="1"/>
    <xf numFmtId="0" fontId="82" fillId="0" borderId="0" xfId="815" applyFont="1" applyBorder="1"/>
    <xf numFmtId="172" fontId="36" fillId="0" borderId="0" xfId="815" applyNumberFormat="1" applyFont="1" applyFill="1" applyBorder="1" applyAlignment="1">
      <alignment vertical="center" wrapText="1"/>
    </xf>
    <xf numFmtId="0" fontId="35" fillId="34" borderId="0" xfId="815" applyFont="1" applyFill="1" applyBorder="1" applyAlignment="1">
      <alignment horizontal="left" vertical="center"/>
    </xf>
    <xf numFmtId="0" fontId="61" fillId="22" borderId="12" xfId="815" applyFont="1" applyFill="1" applyBorder="1" applyAlignment="1">
      <alignment vertical="center" wrapText="1"/>
    </xf>
    <xf numFmtId="0" fontId="81" fillId="0" borderId="12" xfId="957" applyNumberFormat="1" applyFont="1" applyFill="1" applyBorder="1" applyAlignment="1">
      <alignment vertical="center"/>
    </xf>
    <xf numFmtId="0" fontId="81" fillId="0" borderId="26" xfId="957" applyNumberFormat="1" applyFont="1" applyFill="1" applyBorder="1" applyAlignment="1">
      <alignment vertical="center"/>
    </xf>
    <xf numFmtId="0" fontId="58" fillId="18" borderId="29" xfId="815" applyFont="1" applyFill="1" applyBorder="1" applyAlignment="1">
      <alignment horizontal="center" vertical="center" wrapText="1"/>
    </xf>
    <xf numFmtId="0" fontId="36" fillId="34" borderId="0" xfId="815" applyFont="1" applyFill="1" applyBorder="1" applyAlignment="1">
      <alignment horizontal="center" vertical="center"/>
    </xf>
    <xf numFmtId="0" fontId="58" fillId="18" borderId="33" xfId="815" applyFont="1" applyFill="1" applyBorder="1" applyAlignment="1">
      <alignment horizontal="center" vertical="center" wrapText="1"/>
    </xf>
    <xf numFmtId="0" fontId="58" fillId="18" borderId="30" xfId="815" applyFont="1" applyFill="1" applyBorder="1" applyAlignment="1">
      <alignment horizontal="center" vertical="center" wrapText="1"/>
    </xf>
    <xf numFmtId="0" fontId="58" fillId="18" borderId="27" xfId="815" applyFont="1" applyFill="1" applyBorder="1" applyAlignment="1">
      <alignment horizontal="center" vertical="center" wrapText="1"/>
    </xf>
    <xf numFmtId="0" fontId="58" fillId="18" borderId="32" xfId="815" applyFont="1" applyFill="1" applyBorder="1" applyAlignment="1">
      <alignment horizontal="center" vertical="center" wrapText="1"/>
    </xf>
    <xf numFmtId="0" fontId="58" fillId="18" borderId="31" xfId="815" applyFont="1" applyFill="1" applyBorder="1" applyAlignment="1">
      <alignment horizontal="center" vertical="center" wrapText="1"/>
    </xf>
    <xf numFmtId="0" fontId="58" fillId="18" borderId="28" xfId="815" applyFont="1" applyFill="1" applyBorder="1" applyAlignment="1">
      <alignment horizontal="center" vertical="center" wrapText="1"/>
    </xf>
    <xf numFmtId="0" fontId="73" fillId="30" borderId="0" xfId="115" applyFont="1" applyFill="1" applyAlignment="1">
      <alignment horizontal="center"/>
    </xf>
    <xf numFmtId="0" fontId="36" fillId="0" borderId="0" xfId="115" applyFont="1" applyFill="1" applyBorder="1" applyAlignment="1">
      <alignment horizontal="center"/>
    </xf>
    <xf numFmtId="0" fontId="36" fillId="28" borderId="0" xfId="115" applyFont="1" applyFill="1" applyBorder="1" applyAlignment="1">
      <alignment horizontal="center"/>
    </xf>
    <xf numFmtId="0" fontId="61" fillId="0" borderId="0" xfId="115" applyFont="1" applyFill="1" applyBorder="1" applyAlignment="1">
      <alignment horizontal="center" vertical="center" wrapText="1"/>
    </xf>
    <xf numFmtId="0" fontId="58" fillId="21" borderId="21" xfId="115" applyFont="1" applyFill="1" applyBorder="1" applyAlignment="1">
      <alignment horizontal="center" vertical="center" wrapText="1"/>
    </xf>
    <xf numFmtId="0" fontId="58" fillId="21" borderId="20" xfId="115" applyFont="1" applyFill="1" applyBorder="1" applyAlignment="1">
      <alignment horizontal="center" vertical="center" wrapText="1"/>
    </xf>
    <xf numFmtId="0" fontId="58" fillId="21" borderId="24" xfId="115" applyFont="1" applyFill="1" applyBorder="1" applyAlignment="1">
      <alignment horizontal="center" vertical="center" wrapText="1"/>
    </xf>
    <xf numFmtId="0" fontId="58" fillId="21" borderId="22" xfId="115" applyFont="1" applyFill="1" applyBorder="1" applyAlignment="1">
      <alignment horizontal="center" vertical="center" wrapText="1"/>
    </xf>
    <xf numFmtId="0" fontId="58" fillId="21" borderId="23" xfId="115" applyFont="1" applyFill="1" applyBorder="1" applyAlignment="1">
      <alignment horizontal="center" vertical="center" wrapText="1"/>
    </xf>
    <xf numFmtId="0" fontId="83" fillId="0" borderId="0" xfId="815" applyFont="1" applyBorder="1"/>
    <xf numFmtId="0" fontId="83" fillId="0" borderId="0" xfId="815" applyFont="1"/>
    <xf numFmtId="0" fontId="83" fillId="34" borderId="0" xfId="815" applyFont="1" applyFill="1"/>
    <xf numFmtId="172" fontId="83" fillId="0" borderId="0" xfId="815" applyNumberFormat="1" applyFont="1"/>
    <xf numFmtId="172" fontId="83" fillId="34" borderId="0" xfId="815" applyNumberFormat="1" applyFont="1" applyFill="1" applyBorder="1"/>
    <xf numFmtId="0" fontId="83" fillId="34" borderId="0" xfId="815" applyFont="1" applyFill="1" applyBorder="1"/>
  </cellXfs>
  <cellStyles count="1016">
    <cellStyle name="20% - Accent1" xfId="59"/>
    <cellStyle name="20% - Accent2" xfId="60"/>
    <cellStyle name="20% - Accent3" xfId="61"/>
    <cellStyle name="20% - Accent4" xfId="62"/>
    <cellStyle name="20% - Accent5" xfId="63"/>
    <cellStyle name="20% - Accent6" xfId="64"/>
    <cellStyle name="20% - Énfasis1" xfId="1" builtinId="30" customBuiltin="1"/>
    <cellStyle name="20% - Énfasis1 2" xfId="185"/>
    <cellStyle name="20% - Énfasis1 3" xfId="186"/>
    <cellStyle name="20% - Énfasis1 4" xfId="187"/>
    <cellStyle name="20% - Énfasis2" xfId="2" builtinId="34" customBuiltin="1"/>
    <cellStyle name="20% - Énfasis2 2" xfId="188"/>
    <cellStyle name="20% - Énfasis2 3" xfId="189"/>
    <cellStyle name="20% - Énfasis2 4" xfId="190"/>
    <cellStyle name="20% - Énfasis3" xfId="3" builtinId="38" customBuiltin="1"/>
    <cellStyle name="20% - Énfasis3 2" xfId="191"/>
    <cellStyle name="20% - Énfasis3 3" xfId="192"/>
    <cellStyle name="20% - Énfasis3 4" xfId="193"/>
    <cellStyle name="20% - Énfasis4" xfId="4" builtinId="42" customBuiltin="1"/>
    <cellStyle name="20% - Énfasis4 2" xfId="194"/>
    <cellStyle name="20% - Énfasis4 3" xfId="195"/>
    <cellStyle name="20% - Énfasis4 3 2" xfId="452"/>
    <cellStyle name="20% - Énfasis4 3 2 2" xfId="453"/>
    <cellStyle name="20% - Énfasis4 4" xfId="196"/>
    <cellStyle name="20% - Énfasis5" xfId="5" builtinId="46" customBuiltin="1"/>
    <cellStyle name="20% - Énfasis5 2" xfId="197"/>
    <cellStyle name="20% - Énfasis5 3" xfId="198"/>
    <cellStyle name="20% - Énfasis5 4" xfId="199"/>
    <cellStyle name="20% - Énfasis6" xfId="6" builtinId="50" customBuiltin="1"/>
    <cellStyle name="20% - Énfasis6 2" xfId="200"/>
    <cellStyle name="20% - Énfasis6 3" xfId="201"/>
    <cellStyle name="20% - Énfasis6 4" xfId="202"/>
    <cellStyle name="40% - Accent1" xfId="65"/>
    <cellStyle name="40% - Accent2" xfId="66"/>
    <cellStyle name="40% - Accent3" xfId="67"/>
    <cellStyle name="40% - Accent4" xfId="68"/>
    <cellStyle name="40% - Accent5" xfId="69"/>
    <cellStyle name="40% - Accent6" xfId="70"/>
    <cellStyle name="40% - Énfasis1" xfId="7" builtinId="31" customBuiltin="1"/>
    <cellStyle name="40% - Énfasis1 2" xfId="203"/>
    <cellStyle name="40% - Énfasis1 3" xfId="204"/>
    <cellStyle name="40% - Énfasis1 4" xfId="205"/>
    <cellStyle name="40% - Énfasis2" xfId="8" builtinId="35" customBuiltin="1"/>
    <cellStyle name="40% - Énfasis2 2" xfId="206"/>
    <cellStyle name="40% - Énfasis2 3" xfId="207"/>
    <cellStyle name="40% - Énfasis2 4" xfId="208"/>
    <cellStyle name="40% - Énfasis3" xfId="9" builtinId="39" customBuiltin="1"/>
    <cellStyle name="40% - Énfasis3 2" xfId="209"/>
    <cellStyle name="40% - Énfasis3 3" xfId="210"/>
    <cellStyle name="40% - Énfasis3 4" xfId="211"/>
    <cellStyle name="40% - Énfasis4" xfId="10" builtinId="43" customBuiltin="1"/>
    <cellStyle name="40% - Énfasis4 2" xfId="212"/>
    <cellStyle name="40% - Énfasis4 3" xfId="213"/>
    <cellStyle name="40% - Énfasis4 4" xfId="214"/>
    <cellStyle name="40% - Énfasis5" xfId="11" builtinId="47" customBuiltin="1"/>
    <cellStyle name="40% - Énfasis5 2" xfId="215"/>
    <cellStyle name="40% - Énfasis5 3" xfId="216"/>
    <cellStyle name="40% - Énfasis5 4" xfId="217"/>
    <cellStyle name="40% - Énfasis6" xfId="12" builtinId="51" customBuiltin="1"/>
    <cellStyle name="40% - Énfasis6 2" xfId="218"/>
    <cellStyle name="40% - Énfasis6 3" xfId="219"/>
    <cellStyle name="40% - Énfasis6 4" xfId="220"/>
    <cellStyle name="60% - Accent1" xfId="71"/>
    <cellStyle name="60% - Accent2" xfId="72"/>
    <cellStyle name="60% - Accent3" xfId="73"/>
    <cellStyle name="60% - Accent4" xfId="74"/>
    <cellStyle name="60% - Accent5" xfId="75"/>
    <cellStyle name="60% - Accent6" xfId="76"/>
    <cellStyle name="60% - Énfasis1" xfId="13" builtinId="32" customBuiltin="1"/>
    <cellStyle name="60% - Énfasis1 2" xfId="221"/>
    <cellStyle name="60% - Énfasis1 3" xfId="222"/>
    <cellStyle name="60% - Énfasis1 4" xfId="223"/>
    <cellStyle name="60% - Énfasis2" xfId="14" builtinId="36" customBuiltin="1"/>
    <cellStyle name="60% - Énfasis2 2" xfId="224"/>
    <cellStyle name="60% - Énfasis2 3" xfId="225"/>
    <cellStyle name="60% - Énfasis2 4" xfId="226"/>
    <cellStyle name="60% - Énfasis3" xfId="15" builtinId="40" customBuiltin="1"/>
    <cellStyle name="60% - Énfasis3 2" xfId="227"/>
    <cellStyle name="60% - Énfasis3 3" xfId="228"/>
    <cellStyle name="60% - Énfasis3 4" xfId="229"/>
    <cellStyle name="60% - Énfasis4" xfId="16" builtinId="44" customBuiltin="1"/>
    <cellStyle name="60% - Énfasis4 2" xfId="230"/>
    <cellStyle name="60% - Énfasis4 3" xfId="231"/>
    <cellStyle name="60% - Énfasis4 4" xfId="232"/>
    <cellStyle name="60% - Énfasis5" xfId="17" builtinId="48" customBuiltin="1"/>
    <cellStyle name="60% - Énfasis5 2" xfId="233"/>
    <cellStyle name="60% - Énfasis5 3" xfId="234"/>
    <cellStyle name="60% - Énfasis5 4" xfId="235"/>
    <cellStyle name="60% - Énfasis6" xfId="18" builtinId="52" customBuiltin="1"/>
    <cellStyle name="60% - Énfasis6 2" xfId="236"/>
    <cellStyle name="60% - Énfasis6 3" xfId="237"/>
    <cellStyle name="60% - Énfasis6 4" xfId="238"/>
    <cellStyle name="Accent1" xfId="77"/>
    <cellStyle name="Accent2" xfId="78"/>
    <cellStyle name="Accent3" xfId="79"/>
    <cellStyle name="Accent4" xfId="80"/>
    <cellStyle name="Accent5" xfId="81"/>
    <cellStyle name="Accent6" xfId="82"/>
    <cellStyle name="Bad" xfId="83"/>
    <cellStyle name="Base 0 dec" xfId="19"/>
    <cellStyle name="Base 1 dec" xfId="20"/>
    <cellStyle name="Base 2 dec" xfId="21"/>
    <cellStyle name="Buena" xfId="22" builtinId="26" customBuiltin="1"/>
    <cellStyle name="Buena 2" xfId="239"/>
    <cellStyle name="Buena 3" xfId="240"/>
    <cellStyle name="Buena 4" xfId="241"/>
    <cellStyle name="Calculation" xfId="84"/>
    <cellStyle name="Cálculo" xfId="23" builtinId="22" customBuiltin="1"/>
    <cellStyle name="Cálculo 2" xfId="242"/>
    <cellStyle name="Cálculo 3" xfId="243"/>
    <cellStyle name="Cálculo 4" xfId="244"/>
    <cellStyle name="Capitulo" xfId="24"/>
    <cellStyle name="Capitulo 10" xfId="85"/>
    <cellStyle name="Capitulo 11" xfId="86"/>
    <cellStyle name="Capitulo 12" xfId="245"/>
    <cellStyle name="Capitulo 13" xfId="246"/>
    <cellStyle name="Capitulo 2" xfId="87"/>
    <cellStyle name="Capitulo 3" xfId="88"/>
    <cellStyle name="Capitulo 4" xfId="89"/>
    <cellStyle name="Capitulo 5" xfId="90"/>
    <cellStyle name="Capitulo 6" xfId="91"/>
    <cellStyle name="Capitulo 7" xfId="92"/>
    <cellStyle name="Capitulo 8" xfId="93"/>
    <cellStyle name="Capitulo 9" xfId="94"/>
    <cellStyle name="Celda de comprobación" xfId="25" builtinId="23" customBuiltin="1"/>
    <cellStyle name="Celda de comprobación 2" xfId="247"/>
    <cellStyle name="Celda de comprobación 3" xfId="248"/>
    <cellStyle name="Celda de comprobación 4" xfId="249"/>
    <cellStyle name="Celda vinculada" xfId="26" builtinId="24" customBuiltin="1"/>
    <cellStyle name="Celda vinculada 2" xfId="250"/>
    <cellStyle name="Celda vinculada 3" xfId="251"/>
    <cellStyle name="Celda vinculada 4" xfId="252"/>
    <cellStyle name="Check Cell" xfId="95"/>
    <cellStyle name="Descripciones" xfId="27"/>
    <cellStyle name="Descripciones 2" xfId="253"/>
    <cellStyle name="Descripciones 3" xfId="254"/>
    <cellStyle name="Enc. der" xfId="28"/>
    <cellStyle name="Enc. der 2" xfId="255"/>
    <cellStyle name="Enc. der 3" xfId="256"/>
    <cellStyle name="Enc. izq" xfId="29"/>
    <cellStyle name="Enc. izq 2" xfId="257"/>
    <cellStyle name="Enc. izq 3" xfId="258"/>
    <cellStyle name="Encabezado 1" xfId="54" builtinId="16" customBuiltin="1"/>
    <cellStyle name="Encabezado 4" xfId="30" builtinId="19" customBuiltin="1"/>
    <cellStyle name="Encabezado 4 2" xfId="259"/>
    <cellStyle name="Encabezado 4 3" xfId="260"/>
    <cellStyle name="Encabezado 4 4" xfId="261"/>
    <cellStyle name="Énfasis1" xfId="31" builtinId="29" customBuiltin="1"/>
    <cellStyle name="Énfasis1 2" xfId="262"/>
    <cellStyle name="Énfasis1 3" xfId="263"/>
    <cellStyle name="Énfasis1 4" xfId="264"/>
    <cellStyle name="Énfasis2" xfId="32" builtinId="33" customBuiltin="1"/>
    <cellStyle name="Énfasis2 2" xfId="265"/>
    <cellStyle name="Énfasis2 3" xfId="266"/>
    <cellStyle name="Énfasis2 4" xfId="267"/>
    <cellStyle name="Énfasis3" xfId="33" builtinId="37" customBuiltin="1"/>
    <cellStyle name="Énfasis3 2" xfId="268"/>
    <cellStyle name="Énfasis3 3" xfId="269"/>
    <cellStyle name="Énfasis3 4" xfId="270"/>
    <cellStyle name="Énfasis4" xfId="34" builtinId="41" customBuiltin="1"/>
    <cellStyle name="Énfasis4 2" xfId="271"/>
    <cellStyle name="Énfasis4 3" xfId="272"/>
    <cellStyle name="Énfasis4 4" xfId="273"/>
    <cellStyle name="Énfasis5" xfId="35" builtinId="45" customBuiltin="1"/>
    <cellStyle name="Énfasis5 2" xfId="274"/>
    <cellStyle name="Énfasis5 3" xfId="275"/>
    <cellStyle name="Énfasis5 4" xfId="276"/>
    <cellStyle name="Énfasis6" xfId="36" builtinId="49" customBuiltin="1"/>
    <cellStyle name="Énfasis6 2" xfId="277"/>
    <cellStyle name="Énfasis6 3" xfId="278"/>
    <cellStyle name="Énfasis6 4" xfId="279"/>
    <cellStyle name="Entrada" xfId="37" builtinId="20" customBuiltin="1"/>
    <cellStyle name="Entrada 2" xfId="280"/>
    <cellStyle name="Entrada 3" xfId="281"/>
    <cellStyle name="Entrada 4" xfId="282"/>
    <cellStyle name="Etiqueta" xfId="38"/>
    <cellStyle name="Etiqueta 2" xfId="283"/>
    <cellStyle name="Etiqueta 3" xfId="284"/>
    <cellStyle name="Euro" xfId="39"/>
    <cellStyle name="Euro 2" xfId="285"/>
    <cellStyle name="Explanatory Text" xfId="96"/>
    <cellStyle name="Good" xfId="97"/>
    <cellStyle name="Heading 1" xfId="98"/>
    <cellStyle name="Heading 2" xfId="99"/>
    <cellStyle name="Heading 3" xfId="100"/>
    <cellStyle name="Heading 4" xfId="101"/>
    <cellStyle name="Hipervínculo_Regularizados media sup 2006" xfId="286"/>
    <cellStyle name="Incorrecto" xfId="40" builtinId="27" customBuiltin="1"/>
    <cellStyle name="Incorrecto 2" xfId="287"/>
    <cellStyle name="Incorrecto 3" xfId="288"/>
    <cellStyle name="Incorrecto 4" xfId="289"/>
    <cellStyle name="Input" xfId="102"/>
    <cellStyle name="Linea Inferior" xfId="41"/>
    <cellStyle name="Linea Inferior 2" xfId="290"/>
    <cellStyle name="Linea Inferior 3" xfId="291"/>
    <cellStyle name="Linea Superior" xfId="42"/>
    <cellStyle name="Linea Superior 2" xfId="292"/>
    <cellStyle name="Linea Superior 3" xfId="293"/>
    <cellStyle name="Linea Tipo" xfId="43"/>
    <cellStyle name="Linea Tipo 2" xfId="294"/>
    <cellStyle name="Linea Tipo 3" xfId="295"/>
    <cellStyle name="Linked Cell" xfId="103"/>
    <cellStyle name="Millares 2" xfId="296"/>
    <cellStyle name="Millares 2 2" xfId="454"/>
    <cellStyle name="Millares 3" xfId="172"/>
    <cellStyle name="Millares 3 2" xfId="455"/>
    <cellStyle name="Millares 4" xfId="297"/>
    <cellStyle name="Millares 4 2" xfId="456"/>
    <cellStyle name="Moneda 2" xfId="104"/>
    <cellStyle name="Moneda 2 10" xfId="105"/>
    <cellStyle name="Moneda 2 11" xfId="106"/>
    <cellStyle name="Moneda 2 2" xfId="107"/>
    <cellStyle name="Moneda 2 2 2" xfId="298"/>
    <cellStyle name="Moneda 2 3" xfId="108"/>
    <cellStyle name="Moneda 2 4" xfId="109"/>
    <cellStyle name="Moneda 2 5" xfId="110"/>
    <cellStyle name="Moneda 2 6" xfId="111"/>
    <cellStyle name="Moneda 2 7" xfId="112"/>
    <cellStyle name="Moneda 2 8" xfId="113"/>
    <cellStyle name="Moneda 2 9" xfId="114"/>
    <cellStyle name="Moneda 3" xfId="299"/>
    <cellStyle name="Moneda 3 2" xfId="428"/>
    <cellStyle name="Moneda 4" xfId="300"/>
    <cellStyle name="Moneda 4 2" xfId="457"/>
    <cellStyle name="Neutral" xfId="44" builtinId="28" customBuiltin="1"/>
    <cellStyle name="Neutral 2" xfId="301"/>
    <cellStyle name="Neutral 3" xfId="302"/>
    <cellStyle name="Neutral 4" xfId="303"/>
    <cellStyle name="Normal" xfId="0" builtinId="0"/>
    <cellStyle name="Normal 10" xfId="176"/>
    <cellStyle name="Normal 10 2" xfId="160"/>
    <cellStyle name="Normal 10 2 2" xfId="304"/>
    <cellStyle name="Normal 10 2 2 2" xfId="170"/>
    <cellStyle name="Normal 10 2 2 2 2" xfId="458"/>
    <cellStyle name="Normal 10 2 2 3" xfId="459"/>
    <cellStyle name="Normal 10 2 3" xfId="815"/>
    <cellStyle name="Normal 10 3" xfId="169"/>
    <cellStyle name="Normal 10 3 2" xfId="460"/>
    <cellStyle name="Normal 10 4" xfId="305"/>
    <cellStyle name="Normal 10 5" xfId="461"/>
    <cellStyle name="Normal 100" xfId="462"/>
    <cellStyle name="Normal 100 2 3" xfId="620"/>
    <cellStyle name="Normal 100 2 3 2" xfId="737"/>
    <cellStyle name="Normal 100 2 3 2 2" xfId="751"/>
    <cellStyle name="Normal 100 2 3 2 2 2" xfId="811"/>
    <cellStyle name="Normal 100 2 3 2 2 2 2" xfId="892"/>
    <cellStyle name="Normal 100 2 3 2 2 2 2 2" xfId="1014"/>
    <cellStyle name="Normal 100 2 3 2 2 2 2 3" xfId="1015"/>
    <cellStyle name="Normal 100 2 3 2 3" xfId="758"/>
    <cellStyle name="Normal 100 2 3 2 3 3" xfId="832"/>
    <cellStyle name="Normal 100 2 3 2 3 3 2 2" xfId="947"/>
    <cellStyle name="Normal 100 2 3 2 3 3 2 2 2" xfId="1010"/>
    <cellStyle name="Normal 104" xfId="678"/>
    <cellStyle name="Normal 105" xfId="677"/>
    <cellStyle name="Normal 105 3" xfId="744"/>
    <cellStyle name="Normal 105 3 2" xfId="818"/>
    <cellStyle name="Normal 105 3 2 2" xfId="886"/>
    <cellStyle name="Normal 105 3 2 2 2" xfId="954"/>
    <cellStyle name="Normal 106" xfId="614"/>
    <cellStyle name="Normal 106 2" xfId="683"/>
    <cellStyle name="Normal 106 2 2" xfId="753"/>
    <cellStyle name="Normal 106 2 2 2" xfId="826"/>
    <cellStyle name="Normal 106 2 2 2 2" xfId="893"/>
    <cellStyle name="Normal 107" xfId="673"/>
    <cellStyle name="Normal 107 2" xfId="750"/>
    <cellStyle name="Normal 107 2 2" xfId="741"/>
    <cellStyle name="Normal 107 2 2 2" xfId="825"/>
    <cellStyle name="Normal 107 2 2 2 2" xfId="891"/>
    <cellStyle name="Normal 107 2 2 2 3" xfId="951"/>
    <cellStyle name="Normal 107 2 3" xfId="824"/>
    <cellStyle name="Normal 11" xfId="175"/>
    <cellStyle name="Normal 11 2" xfId="306"/>
    <cellStyle name="Normal 11 2 2" xfId="307"/>
    <cellStyle name="Normal 11 2 2 2" xfId="308"/>
    <cellStyle name="Normal 11 2 3" xfId="309"/>
    <cellStyle name="Normal 11 2 3 2" xfId="310"/>
    <cellStyle name="Normal 11 2 3 2 2" xfId="463"/>
    <cellStyle name="Normal 11 2 3 3" xfId="464"/>
    <cellStyle name="Normal 11 2 4" xfId="465"/>
    <cellStyle name="Normal 11 3" xfId="311"/>
    <cellStyle name="Normal 11 4" xfId="312"/>
    <cellStyle name="Normal 11 4 2" xfId="466"/>
    <cellStyle name="Normal 12" xfId="313"/>
    <cellStyle name="Normal 12 2" xfId="314"/>
    <cellStyle name="Normal 12 2 2" xfId="467"/>
    <cellStyle name="Normal 12 3" xfId="315"/>
    <cellStyle name="Normal 12 3 2" xfId="468"/>
    <cellStyle name="Normal 12 4" xfId="469"/>
    <cellStyle name="Normal 13" xfId="162"/>
    <cellStyle name="Normal 13 2" xfId="316"/>
    <cellStyle name="Normal 13 2 2" xfId="470"/>
    <cellStyle name="Normal 13 3" xfId="471"/>
    <cellStyle name="Normal 14" xfId="317"/>
    <cellStyle name="Normal 14 2" xfId="472"/>
    <cellStyle name="Normal 15" xfId="318"/>
    <cellStyle name="Normal 15 2" xfId="319"/>
    <cellStyle name="Normal 15 2 2" xfId="473"/>
    <cellStyle name="Normal 15 3" xfId="474"/>
    <cellStyle name="Normal 16" xfId="174"/>
    <cellStyle name="Normal 16 2" xfId="171"/>
    <cellStyle name="Normal 16 3" xfId="320"/>
    <cellStyle name="Normal 16 3 2" xfId="184"/>
    <cellStyle name="Normal 16 3 2 2" xfId="427"/>
    <cellStyle name="Normal 16 3 2 2 2" xfId="475"/>
    <cellStyle name="Normal 16 3 2 2 3" xfId="476"/>
    <cellStyle name="Normal 16 3 2 2 3 2" xfId="613"/>
    <cellStyle name="Normal 16 3 2 2 3 2 3 2" xfId="676"/>
    <cellStyle name="Normal 16 3 2 2 3 2 3 2 2" xfId="746"/>
    <cellStyle name="Normal 16 3 2 2 3 2 3 2 2 2" xfId="820"/>
    <cellStyle name="Normal 16 3 2 2 3 2 3 2 2 2 2" xfId="888"/>
    <cellStyle name="Normal 16 3 2 2 3 2 3 2 2 2 2 2" xfId="956"/>
    <cellStyle name="Normal 16 3 2 2 3 2 3 2 3" xfId="743"/>
    <cellStyle name="Normal 16 3 2 2 3 2 3 2 3 2" xfId="813"/>
    <cellStyle name="Normal 16 3 2 2 3 2 3 2 3 2 2" xfId="885"/>
    <cellStyle name="Normal 16 3 2 2 3 2 3 2 3 2 2 2" xfId="953"/>
    <cellStyle name="Normal 16 3 2 2 3 2 3 2 3 3" xfId="817"/>
    <cellStyle name="Normal 16 3 2 2 3 2 3 3" xfId="679"/>
    <cellStyle name="Normal 16 3 2 2 3 2 3 3 3" xfId="745"/>
    <cellStyle name="Normal 16 3 2 2 3 2 3 3 3 2" xfId="819"/>
    <cellStyle name="Normal 16 3 2 2 3 2 3 3 3 2 2" xfId="887"/>
    <cellStyle name="Normal 16 3 2 2 3 2 3 3 3 2 2 2" xfId="955"/>
    <cellStyle name="Normal 16 3 2 3" xfId="477"/>
    <cellStyle name="Normal 16 3 3" xfId="478"/>
    <cellStyle name="Normal 16 4" xfId="479"/>
    <cellStyle name="Normal 17" xfId="168"/>
    <cellStyle name="Normal 17 2" xfId="179"/>
    <cellStyle name="Normal 17 2 2" xfId="480"/>
    <cellStyle name="Normal 17 3" xfId="181"/>
    <cellStyle name="Normal 18" xfId="321"/>
    <cellStyle name="Normal 18 2" xfId="322"/>
    <cellStyle name="Normal 19" xfId="323"/>
    <cellStyle name="Normal 19 2" xfId="481"/>
    <cellStyle name="Normal 2" xfId="45"/>
    <cellStyle name="Normal 2 10" xfId="115"/>
    <cellStyle name="Normal 2 10 2" xfId="165"/>
    <cellStyle name="Normal 2 10 2 2" xfId="324"/>
    <cellStyle name="Normal 2 10 2 2 2" xfId="325"/>
    <cellStyle name="Normal 2 10 3" xfId="164"/>
    <cellStyle name="Normal 2 10 4" xfId="674"/>
    <cellStyle name="Normal 2 11" xfId="116"/>
    <cellStyle name="Normal 2 12" xfId="173"/>
    <cellStyle name="Normal 2 13" xfId="326"/>
    <cellStyle name="Normal 2 13 2" xfId="327"/>
    <cellStyle name="Normal 2 13 2 2" xfId="482"/>
    <cellStyle name="Normal 2 13 3" xfId="483"/>
    <cellStyle name="Normal 2 2" xfId="117"/>
    <cellStyle name="Normal 2 2 2" xfId="328"/>
    <cellStyle name="Normal 2 2 2 2" xfId="329"/>
    <cellStyle name="Normal 2 2 2 3" xfId="330"/>
    <cellStyle name="Normal 2 2 2 3 2" xfId="484"/>
    <cellStyle name="Normal 2 2 3" xfId="331"/>
    <cellStyle name="Normal 2 2 4" xfId="163"/>
    <cellStyle name="Normal 2 2 4 2" xfId="332"/>
    <cellStyle name="Normal 2 2 4 3" xfId="485"/>
    <cellStyle name="Normal 2 2 5" xfId="333"/>
    <cellStyle name="Normal 2 2 6" xfId="486"/>
    <cellStyle name="Normal 2 2_MATRICULA 209 2010 GEM" xfId="334"/>
    <cellStyle name="Normal 2 3" xfId="118"/>
    <cellStyle name="Normal 2 4" xfId="119"/>
    <cellStyle name="Normal 2 5" xfId="120"/>
    <cellStyle name="Normal 2 6" xfId="121"/>
    <cellStyle name="Normal 2 7" xfId="122"/>
    <cellStyle name="Normal 2 8" xfId="123"/>
    <cellStyle name="Normal 2 9" xfId="124"/>
    <cellStyle name="Normal 2_2009%20Sec%20Docencia(1)" xfId="149"/>
    <cellStyle name="Normal 20" xfId="183"/>
    <cellStyle name="Normal 20 2" xfId="335"/>
    <cellStyle name="Normal 21" xfId="182"/>
    <cellStyle name="Normal 21 2" xfId="426"/>
    <cellStyle name="Normal 21 2 2" xfId="487"/>
    <cellStyle name="Normal 21 2 3" xfId="488"/>
    <cellStyle name="Normal 21 2 3 2" xfId="612"/>
    <cellStyle name="Normal 21 2 3 2 2 2" xfId="675"/>
    <cellStyle name="Normal 21 2 3 2 2 2 3" xfId="742"/>
    <cellStyle name="Normal 21 2 3 2 2 2 3 2" xfId="812"/>
    <cellStyle name="Normal 21 2 3 2 2 2 3 2 2" xfId="884"/>
    <cellStyle name="Normal 21 2 3 2 2 2 3 2 2 2" xfId="952"/>
    <cellStyle name="Normal 21 2 3 2 2 2 3 3" xfId="816"/>
    <cellStyle name="Normal 22" xfId="336"/>
    <cellStyle name="Normal 22 2" xfId="489"/>
    <cellStyle name="Normal 23" xfId="337"/>
    <cellStyle name="Normal 24" xfId="338"/>
    <cellStyle name="Normal 24 2" xfId="490"/>
    <cellStyle name="Normal 24 3" xfId="491"/>
    <cellStyle name="Normal 24 4 2 6" xfId="752"/>
    <cellStyle name="Normal 24 4 2 6 2" xfId="814"/>
    <cellStyle name="Normal 25" xfId="429"/>
    <cellStyle name="Normal 26" xfId="430"/>
    <cellStyle name="Normal 27" xfId="431"/>
    <cellStyle name="Normal 28" xfId="432"/>
    <cellStyle name="Normal 29" xfId="433"/>
    <cellStyle name="Normal 3" xfId="150"/>
    <cellStyle name="Normal 3 2" xfId="153"/>
    <cellStyle name="Normal 3 2 2" xfId="339"/>
    <cellStyle name="Normal 3 2 2 2" xfId="340"/>
    <cellStyle name="Normal 3 2 2 2 2" xfId="341"/>
    <cellStyle name="Normal 3 2 2 2 2 2" xfId="342"/>
    <cellStyle name="Normal 3 2 2 2 3" xfId="343"/>
    <cellStyle name="Normal 3 2 2 2 4" xfId="344"/>
    <cellStyle name="Normal 3 2 2 2 4 2" xfId="492"/>
    <cellStyle name="Normal 3 2 2 3" xfId="345"/>
    <cellStyle name="Normal 3 2 3" xfId="346"/>
    <cellStyle name="Normal 3 2 3 2" xfId="493"/>
    <cellStyle name="Normal 3 3" xfId="347"/>
    <cellStyle name="Normal 3 3 2" xfId="494"/>
    <cellStyle name="Normal 3 4" xfId="348"/>
    <cellStyle name="Normal 3 4 2" xfId="495"/>
    <cellStyle name="Normal 3_AGENDA DEP 2009 F" xfId="154"/>
    <cellStyle name="Normal 30" xfId="434"/>
    <cellStyle name="Normal 31" xfId="435"/>
    <cellStyle name="Normal 32" xfId="436"/>
    <cellStyle name="Normal 33" xfId="437"/>
    <cellStyle name="Normal 34" xfId="438"/>
    <cellStyle name="Normal 34 2" xfId="681"/>
    <cellStyle name="Normal 34 2 2" xfId="748"/>
    <cellStyle name="Normal 34 2 2 2" xfId="823"/>
    <cellStyle name="Normal 35" xfId="439"/>
    <cellStyle name="Normal 35 2" xfId="682"/>
    <cellStyle name="Normal 35 2 2" xfId="749"/>
    <cellStyle name="Normal 35 2 2 2" xfId="822"/>
    <cellStyle name="Normal 36" xfId="440"/>
    <cellStyle name="Normal 37" xfId="441"/>
    <cellStyle name="Normal 37 2" xfId="611"/>
    <cellStyle name="Normal 37 2 3" xfId="615"/>
    <cellStyle name="Normal 37 2 3 2" xfId="685"/>
    <cellStyle name="Normal 37 2 3 2 2" xfId="754"/>
    <cellStyle name="Normal 37 2 3 2 2 3" xfId="827"/>
    <cellStyle name="Normal 37 2 3 2 2 3 2 2" xfId="894"/>
    <cellStyle name="Normal 37 2 3 2 2 3 2 2 2" xfId="958"/>
    <cellStyle name="Normal 37 3 2" xfId="631"/>
    <cellStyle name="Normal 37 3 2 2" xfId="694"/>
    <cellStyle name="Normal 37 3 2 2 2" xfId="769"/>
    <cellStyle name="Normal 37 3 2 2 2 3" xfId="842"/>
    <cellStyle name="Normal 37 3 2 2 2 3 2 2" xfId="937"/>
    <cellStyle name="Normal 37 3 2 2 2 3 2 2 2" xfId="1000"/>
    <cellStyle name="Normal 38" xfId="442"/>
    <cellStyle name="Normal 38 2" xfId="610"/>
    <cellStyle name="Normal 38 2 3" xfId="671"/>
    <cellStyle name="Normal 38 2 3 2" xfId="684"/>
    <cellStyle name="Normal 38 2 3 2 2" xfId="810"/>
    <cellStyle name="Normal 38 2 3 2 2 3" xfId="883"/>
    <cellStyle name="Normal 38 2 3 2 2 3 2 2" xfId="895"/>
    <cellStyle name="Normal 38 2 3 2 2 3 2 2 2" xfId="959"/>
    <cellStyle name="Normal 39" xfId="443"/>
    <cellStyle name="Normal 39 2" xfId="609"/>
    <cellStyle name="Normal 39 2 3" xfId="670"/>
    <cellStyle name="Normal 39 2 3 2" xfId="686"/>
    <cellStyle name="Normal 39 2 3 2 2" xfId="809"/>
    <cellStyle name="Normal 39 2 3 2 2 3" xfId="882"/>
    <cellStyle name="Normal 39 2 3 2 2 3 2 2" xfId="896"/>
    <cellStyle name="Normal 39 2 3 2 2 3 2 2 2" xfId="960"/>
    <cellStyle name="Normal 4" xfId="151"/>
    <cellStyle name="Normal 4 2" xfId="155"/>
    <cellStyle name="Normal 4 2 2" xfId="349"/>
    <cellStyle name="Normal 4 2 2 2" xfId="350"/>
    <cellStyle name="Normal 4 2 2 2 2" xfId="496"/>
    <cellStyle name="Normal 4 2 2 3" xfId="497"/>
    <cellStyle name="Normal 4 2 3" xfId="351"/>
    <cellStyle name="Normal 4 2 3 2" xfId="498"/>
    <cellStyle name="Normal 4 2 4" xfId="499"/>
    <cellStyle name="Normal 4 3" xfId="352"/>
    <cellStyle name="Normal 4 4" xfId="353"/>
    <cellStyle name="Normal 4 4 2" xfId="354"/>
    <cellStyle name="Normal 4 4 3" xfId="500"/>
    <cellStyle name="Normal 4 5" xfId="355"/>
    <cellStyle name="Normal 40" xfId="444"/>
    <cellStyle name="Normal 40 2" xfId="608"/>
    <cellStyle name="Normal 40 2 3" xfId="669"/>
    <cellStyle name="Normal 40 2 3 2" xfId="687"/>
    <cellStyle name="Normal 40 2 3 2 2" xfId="808"/>
    <cellStyle name="Normal 40 2 3 2 2 3" xfId="881"/>
    <cellStyle name="Normal 40 2 3 2 2 3 2 2" xfId="897"/>
    <cellStyle name="Normal 40 2 3 2 2 3 2 2 2" xfId="961"/>
    <cellStyle name="Normal 41" xfId="445"/>
    <cellStyle name="Normal 41 2" xfId="607"/>
    <cellStyle name="Normal 41 2 3" xfId="668"/>
    <cellStyle name="Normal 41 2 3 2" xfId="688"/>
    <cellStyle name="Normal 41 2 3 2 2" xfId="807"/>
    <cellStyle name="Normal 41 2 3 2 2 3" xfId="880"/>
    <cellStyle name="Normal 41 2 3 2 2 3 2 2" xfId="898"/>
    <cellStyle name="Normal 41 2 3 2 2 3 2 2 2" xfId="962"/>
    <cellStyle name="Normal 42" xfId="446"/>
    <cellStyle name="Normal 42 2" xfId="606"/>
    <cellStyle name="Normal 42 2 3" xfId="667"/>
    <cellStyle name="Normal 42 2 3 2" xfId="689"/>
    <cellStyle name="Normal 42 2 3 2 2" xfId="806"/>
    <cellStyle name="Normal 42 2 3 2 2 3" xfId="879"/>
    <cellStyle name="Normal 42 2 3 2 2 3 2 2" xfId="899"/>
    <cellStyle name="Normal 42 2 3 2 2 3 2 2 2" xfId="963"/>
    <cellStyle name="Normal 43" xfId="447"/>
    <cellStyle name="Normal 43 2" xfId="605"/>
    <cellStyle name="Normal 43 2 3" xfId="666"/>
    <cellStyle name="Normal 43 2 3 2" xfId="690"/>
    <cellStyle name="Normal 43 2 3 2 2" xfId="805"/>
    <cellStyle name="Normal 43 2 3 2 2 3" xfId="878"/>
    <cellStyle name="Normal 43 2 3 2 2 3 2 2" xfId="900"/>
    <cellStyle name="Normal 43 2 3 2 2 3 2 2 2" xfId="964"/>
    <cellStyle name="Normal 44" xfId="448"/>
    <cellStyle name="Normal 44 2" xfId="604"/>
    <cellStyle name="Normal 44 2 3" xfId="665"/>
    <cellStyle name="Normal 44 2 3 2" xfId="691"/>
    <cellStyle name="Normal 44 2 3 2 2" xfId="804"/>
    <cellStyle name="Normal 44 2 3 2 2 3" xfId="877"/>
    <cellStyle name="Normal 44 2 3 2 2 3 2 2" xfId="901"/>
    <cellStyle name="Normal 44 2 3 2 2 3 2 2 2" xfId="965"/>
    <cellStyle name="Normal 45" xfId="449"/>
    <cellStyle name="Normal 45 2" xfId="603"/>
    <cellStyle name="Normal 45 2 3" xfId="664"/>
    <cellStyle name="Normal 45 2 3 2" xfId="692"/>
    <cellStyle name="Normal 45 2 3 2 2" xfId="803"/>
    <cellStyle name="Normal 45 2 3 2 2 3" xfId="876"/>
    <cellStyle name="Normal 45 2 3 2 2 3 2 2" xfId="902"/>
    <cellStyle name="Normal 45 2 3 2 2 3 2 2 2" xfId="966"/>
    <cellStyle name="Normal 46" xfId="450"/>
    <cellStyle name="Normal 46 2" xfId="602"/>
    <cellStyle name="Normal 46 2 3" xfId="617"/>
    <cellStyle name="Normal 46 2 3 2" xfId="695"/>
    <cellStyle name="Normal 46 2 3 2 2" xfId="802"/>
    <cellStyle name="Normal 46 2 3 2 2 3" xfId="875"/>
    <cellStyle name="Normal 46 2 3 2 2 3 2 2" xfId="903"/>
    <cellStyle name="Normal 46 2 3 2 2 3 2 2 2" xfId="967"/>
    <cellStyle name="Normal 46 3 2" xfId="633"/>
    <cellStyle name="Normal 46 3 2 2" xfId="693"/>
    <cellStyle name="Normal 46 3 2 2 2" xfId="771"/>
    <cellStyle name="Normal 46 3 2 2 2 3" xfId="843"/>
    <cellStyle name="Normal 46 3 2 2 2 3 2 2" xfId="936"/>
    <cellStyle name="Normal 46 3 2 2 2 3 2 2 2" xfId="999"/>
    <cellStyle name="Normal 47" xfId="451"/>
    <cellStyle name="Normal 47 2" xfId="601"/>
    <cellStyle name="Normal 47 2 2" xfId="680"/>
    <cellStyle name="Normal 47 2 2 2" xfId="747"/>
    <cellStyle name="Normal 47 2 2 2 2" xfId="821"/>
    <cellStyle name="Normal 47 2 2 2 2 2" xfId="889"/>
    <cellStyle name="Normal 47 2 2 2 2 3" xfId="890"/>
    <cellStyle name="Normal 47 2 2 2 2 3 2" xfId="957"/>
    <cellStyle name="Normal 47 2 3" xfId="663"/>
    <cellStyle name="Normal 47 2 3 2" xfId="696"/>
    <cellStyle name="Normal 47 2 3 2 2" xfId="801"/>
    <cellStyle name="Normal 47 2 3 2 2 3" xfId="874"/>
    <cellStyle name="Normal 47 2 3 2 2 3 2 2" xfId="904"/>
    <cellStyle name="Normal 47 2 3 2 2 3 2 2 2" xfId="968"/>
    <cellStyle name="Normal 48" xfId="501"/>
    <cellStyle name="Normal 48 2 3" xfId="662"/>
    <cellStyle name="Normal 48 2 3 2" xfId="697"/>
    <cellStyle name="Normal 48 2 3 2 2" xfId="800"/>
    <cellStyle name="Normal 48 2 3 2 2 3" xfId="873"/>
    <cellStyle name="Normal 48 2 3 2 2 3 2 2" xfId="905"/>
    <cellStyle name="Normal 48 2 3 2 2 3 2 2 2" xfId="969"/>
    <cellStyle name="Normal 49" xfId="502"/>
    <cellStyle name="Normal 49 2 3" xfId="661"/>
    <cellStyle name="Normal 49 2 3 2" xfId="698"/>
    <cellStyle name="Normal 49 2 3 2 2" xfId="799"/>
    <cellStyle name="Normal 49 2 3 2 2 3" xfId="872"/>
    <cellStyle name="Normal 49 2 3 2 2 3 2 2" xfId="906"/>
    <cellStyle name="Normal 49 2 3 2 2 3 2 2 2" xfId="970"/>
    <cellStyle name="Normal 5" xfId="156"/>
    <cellStyle name="Normal 5 2" xfId="356"/>
    <cellStyle name="Normal 5 2 2" xfId="357"/>
    <cellStyle name="Normal 5 2 2 2" xfId="503"/>
    <cellStyle name="Normal 5 3" xfId="358"/>
    <cellStyle name="Normal 5 5" xfId="359"/>
    <cellStyle name="Normal 5 5 2" xfId="360"/>
    <cellStyle name="Normal 5 5 2 2" xfId="361"/>
    <cellStyle name="Normal 5 5 2 2 2" xfId="504"/>
    <cellStyle name="Normal 5 5 2 3" xfId="505"/>
    <cellStyle name="Normal 5 5 3" xfId="362"/>
    <cellStyle name="Normal 5 5 3 2" xfId="506"/>
    <cellStyle name="Normal 5 5 4" xfId="507"/>
    <cellStyle name="Normal 5 5 5" xfId="508"/>
    <cellStyle name="Normal 5 5 5 2" xfId="509"/>
    <cellStyle name="Normal 5 5 5 3" xfId="510"/>
    <cellStyle name="Normal 5 5 6" xfId="511"/>
    <cellStyle name="Normal 50" xfId="512"/>
    <cellStyle name="Normal 50 2 3" xfId="660"/>
    <cellStyle name="Normal 50 2 3 2" xfId="699"/>
    <cellStyle name="Normal 50 2 3 2 2" xfId="798"/>
    <cellStyle name="Normal 50 2 3 2 2 3" xfId="871"/>
    <cellStyle name="Normal 50 2 3 2 2 3 2 2" xfId="907"/>
    <cellStyle name="Normal 50 2 3 2 2 3 2 2 2" xfId="971"/>
    <cellStyle name="Normal 51" xfId="513"/>
    <cellStyle name="Normal 51 2 3" xfId="659"/>
    <cellStyle name="Normal 51 2 3 2" xfId="700"/>
    <cellStyle name="Normal 51 2 3 2 2" xfId="797"/>
    <cellStyle name="Normal 51 2 3 2 2 3" xfId="870"/>
    <cellStyle name="Normal 51 2 3 2 2 3 2 2" xfId="908"/>
    <cellStyle name="Normal 51 2 3 2 2 3 2 2 2" xfId="972"/>
    <cellStyle name="Normal 52" xfId="514"/>
    <cellStyle name="Normal 52 2 3" xfId="658"/>
    <cellStyle name="Normal 52 2 3 2" xfId="701"/>
    <cellStyle name="Normal 52 2 3 2 2" xfId="796"/>
    <cellStyle name="Normal 52 2 3 2 2 3" xfId="869"/>
    <cellStyle name="Normal 52 2 3 2 2 3 2 2" xfId="909"/>
    <cellStyle name="Normal 52 2 3 2 2 3 2 2 2" xfId="973"/>
    <cellStyle name="Normal 53" xfId="515"/>
    <cellStyle name="Normal 53 2 3" xfId="657"/>
    <cellStyle name="Normal 53 2 3 2" xfId="702"/>
    <cellStyle name="Normal 53 2 3 2 2" xfId="795"/>
    <cellStyle name="Normal 53 2 3 2 2 3" xfId="868"/>
    <cellStyle name="Normal 53 2 3 2 2 3 2 2" xfId="910"/>
    <cellStyle name="Normal 53 2 3 2 2 3 2 2 2" xfId="974"/>
    <cellStyle name="Normal 54" xfId="516"/>
    <cellStyle name="Normal 54 2 3" xfId="656"/>
    <cellStyle name="Normal 54 2 3 2" xfId="703"/>
    <cellStyle name="Normal 54 2 3 2 2" xfId="794"/>
    <cellStyle name="Normal 54 2 3 2 2 3" xfId="867"/>
    <cellStyle name="Normal 54 2 3 2 2 3 2 2" xfId="911"/>
    <cellStyle name="Normal 54 2 3 2 2 3 2 2 2" xfId="975"/>
    <cellStyle name="Normal 55" xfId="517"/>
    <cellStyle name="Normal 55 2 3" xfId="655"/>
    <cellStyle name="Normal 55 2 3 2" xfId="704"/>
    <cellStyle name="Normal 55 2 3 2 2" xfId="793"/>
    <cellStyle name="Normal 55 2 3 2 2 3" xfId="866"/>
    <cellStyle name="Normal 55 2 3 2 2 3 2 2" xfId="912"/>
    <cellStyle name="Normal 56" xfId="518"/>
    <cellStyle name="Normal 56 2 3" xfId="654"/>
    <cellStyle name="Normal 56 2 3 2" xfId="705"/>
    <cellStyle name="Normal 56 2 3 2 2" xfId="792"/>
    <cellStyle name="Normal 56 2 3 2 2 3" xfId="865"/>
    <cellStyle name="Normal 56 2 3 2 2 3 2 2" xfId="913"/>
    <cellStyle name="Normal 56 2 3 2 2 3 2 2 2" xfId="976"/>
    <cellStyle name="Normal 57" xfId="519"/>
    <cellStyle name="Normal 57 2 3" xfId="653"/>
    <cellStyle name="Normal 57 2 3 2" xfId="706"/>
    <cellStyle name="Normal 57 2 3 2 2" xfId="791"/>
    <cellStyle name="Normal 57 2 3 2 2 3" xfId="864"/>
    <cellStyle name="Normal 57 2 3 2 2 3 2 2" xfId="914"/>
    <cellStyle name="Normal 57 2 3 2 2 3 2 2 2" xfId="977"/>
    <cellStyle name="Normal 58" xfId="520"/>
    <cellStyle name="Normal 58 2 3" xfId="652"/>
    <cellStyle name="Normal 58 2 3 2" xfId="707"/>
    <cellStyle name="Normal 58 2 3 2 2" xfId="790"/>
    <cellStyle name="Normal 58 2 3 2 2 3" xfId="863"/>
    <cellStyle name="Normal 58 2 3 2 2 3 2 2" xfId="915"/>
    <cellStyle name="Normal 58 2 3 2 2 3 2 2 2" xfId="978"/>
    <cellStyle name="Normal 59" xfId="521"/>
    <cellStyle name="Normal 59 2 3" xfId="651"/>
    <cellStyle name="Normal 59 2 3 2" xfId="708"/>
    <cellStyle name="Normal 59 2 3 2 2" xfId="789"/>
    <cellStyle name="Normal 59 2 3 2 2 3" xfId="862"/>
    <cellStyle name="Normal 59 2 3 2 2 3 2 2" xfId="916"/>
    <cellStyle name="Normal 59 2 3 2 2 3 2 2 2" xfId="979"/>
    <cellStyle name="Normal 6" xfId="157"/>
    <cellStyle name="Normal 60" xfId="522"/>
    <cellStyle name="Normal 60 2 3" xfId="650"/>
    <cellStyle name="Normal 60 2 3 2" xfId="709"/>
    <cellStyle name="Normal 60 2 3 2 2" xfId="788"/>
    <cellStyle name="Normal 60 2 3 2 2 3" xfId="861"/>
    <cellStyle name="Normal 60 2 3 2 2 3 2 2" xfId="917"/>
    <cellStyle name="Normal 60 2 3 2 2 3 2 2 2" xfId="980"/>
    <cellStyle name="Normal 61" xfId="523"/>
    <cellStyle name="Normal 61 2 3" xfId="649"/>
    <cellStyle name="Normal 61 2 3 2" xfId="710"/>
    <cellStyle name="Normal 61 2 3 2 2" xfId="787"/>
    <cellStyle name="Normal 61 2 3 2 2 3" xfId="860"/>
    <cellStyle name="Normal 61 2 3 2 2 3 2 2" xfId="918"/>
    <cellStyle name="Normal 61 2 3 2 2 3 2 2 2" xfId="981"/>
    <cellStyle name="Normal 62" xfId="524"/>
    <cellStyle name="Normal 62 2 3" xfId="648"/>
    <cellStyle name="Normal 62 2 3 2" xfId="711"/>
    <cellStyle name="Normal 62 2 3 2 2" xfId="786"/>
    <cellStyle name="Normal 62 2 3 2 2 3" xfId="859"/>
    <cellStyle name="Normal 62 2 3 2 2 3 2 2" xfId="919"/>
    <cellStyle name="Normal 62 2 3 2 2 3 2 2 2" xfId="982"/>
    <cellStyle name="Normal 63" xfId="525"/>
    <cellStyle name="Normal 63 2 3" xfId="647"/>
    <cellStyle name="Normal 63 2 3 2" xfId="712"/>
    <cellStyle name="Normal 63 2 3 2 2" xfId="785"/>
    <cellStyle name="Normal 63 2 3 2 2 3" xfId="858"/>
    <cellStyle name="Normal 63 2 3 2 2 3 2 2" xfId="920"/>
    <cellStyle name="Normal 63 2 3 2 2 3 2 2 2" xfId="983"/>
    <cellStyle name="Normal 64" xfId="526"/>
    <cellStyle name="Normal 64 2 3" xfId="646"/>
    <cellStyle name="Normal 64 2 3 2" xfId="713"/>
    <cellStyle name="Normal 64 2 3 2 2" xfId="784"/>
    <cellStyle name="Normal 64 2 3 2 2 3" xfId="857"/>
    <cellStyle name="Normal 64 2 3 2 2 3 2 2" xfId="921"/>
    <cellStyle name="Normal 64 2 3 2 2 3 2 2 2" xfId="984"/>
    <cellStyle name="Normal 65" xfId="527"/>
    <cellStyle name="Normal 65 2 3" xfId="645"/>
    <cellStyle name="Normal 65 2 3 2" xfId="714"/>
    <cellStyle name="Normal 65 2 3 2 2" xfId="783"/>
    <cellStyle name="Normal 65 2 3 2 2 3" xfId="856"/>
    <cellStyle name="Normal 65 2 3 2 2 3 2 2" xfId="922"/>
    <cellStyle name="Normal 65 2 3 2 2 3 2 2 2" xfId="985"/>
    <cellStyle name="Normal 66" xfId="528"/>
    <cellStyle name="Normal 66 2 3" xfId="644"/>
    <cellStyle name="Normal 66 2 3 2" xfId="715"/>
    <cellStyle name="Normal 66 2 3 2 2" xfId="782"/>
    <cellStyle name="Normal 66 2 3 2 2 3" xfId="855"/>
    <cellStyle name="Normal 66 2 3 2 2 3 2 2" xfId="923"/>
    <cellStyle name="Normal 66 2 3 2 2 3 2 2 2" xfId="986"/>
    <cellStyle name="Normal 67" xfId="529"/>
    <cellStyle name="Normal 67 2 3" xfId="643"/>
    <cellStyle name="Normal 67 2 3 2" xfId="716"/>
    <cellStyle name="Normal 67 2 3 2 2" xfId="781"/>
    <cellStyle name="Normal 67 2 3 2 2 3" xfId="854"/>
    <cellStyle name="Normal 67 2 3 2 2 3 2 2" xfId="924"/>
    <cellStyle name="Normal 67 2 3 2 2 3 2 2 2" xfId="987"/>
    <cellStyle name="Normal 68" xfId="530"/>
    <cellStyle name="Normal 68 2 3" xfId="642"/>
    <cellStyle name="Normal 68 2 3 2" xfId="717"/>
    <cellStyle name="Normal 68 2 3 2 2" xfId="780"/>
    <cellStyle name="Normal 68 2 3 2 2 3" xfId="853"/>
    <cellStyle name="Normal 68 2 3 2 2 3 2 2" xfId="925"/>
    <cellStyle name="Normal 68 2 3 2 2 3 2 2 2" xfId="988"/>
    <cellStyle name="Normal 69" xfId="531"/>
    <cellStyle name="Normal 69 2 3" xfId="641"/>
    <cellStyle name="Normal 69 2 3 2" xfId="718"/>
    <cellStyle name="Normal 69 2 3 2 2" xfId="779"/>
    <cellStyle name="Normal 69 2 3 2 2 3" xfId="852"/>
    <cellStyle name="Normal 69 2 3 2 2 3 2 2" xfId="926"/>
    <cellStyle name="Normal 69 2 3 2 2 3 2 2 2" xfId="989"/>
    <cellStyle name="Normal 7" xfId="177"/>
    <cellStyle name="Normal 7 2" xfId="158"/>
    <cellStyle name="Normal 7 2 2" xfId="363"/>
    <cellStyle name="Normal 7 2 2 2" xfId="364"/>
    <cellStyle name="Normal 7 2 2 2 2" xfId="532"/>
    <cellStyle name="Normal 7 2 2 3" xfId="533"/>
    <cellStyle name="Normal 7 2 3" xfId="365"/>
    <cellStyle name="Normal 7 2 3 2" xfId="534"/>
    <cellStyle name="Normal 7 2 4" xfId="535"/>
    <cellStyle name="Normal 7 3" xfId="366"/>
    <cellStyle name="Normal 7 3 2" xfId="367"/>
    <cellStyle name="Normal 7 3 2 2" xfId="536"/>
    <cellStyle name="Normal 7 3 3" xfId="368"/>
    <cellStyle name="Normal 7 3 3 2" xfId="369"/>
    <cellStyle name="Normal 7 3 3 2 2" xfId="370"/>
    <cellStyle name="Normal 7 3 3 2 2 2" xfId="537"/>
    <cellStyle name="Normal 7 3 3 2 3" xfId="371"/>
    <cellStyle name="Normal 7 3 3 2 3 2" xfId="538"/>
    <cellStyle name="Normal 7 3 3 2 4" xfId="539"/>
    <cellStyle name="Normal 7 3 3 3" xfId="540"/>
    <cellStyle name="Normal 7 3 4" xfId="541"/>
    <cellStyle name="Normal 7_ANEXO_1ER_INFORME_2009-2013(1)" xfId="372"/>
    <cellStyle name="Normal 70" xfId="542"/>
    <cellStyle name="Normal 70 2 3" xfId="640"/>
    <cellStyle name="Normal 70 2 3 2" xfId="719"/>
    <cellStyle name="Normal 70 2 3 2 2" xfId="778"/>
    <cellStyle name="Normal 70 2 3 2 2 3" xfId="850"/>
    <cellStyle name="Normal 70 2 3 2 2 3 2 2" xfId="928"/>
    <cellStyle name="Normal 70 2 3 2 2 3 2 2 2" xfId="991"/>
    <cellStyle name="Normal 71" xfId="543"/>
    <cellStyle name="Normal 71 2 3" xfId="639"/>
    <cellStyle name="Normal 71 2 3 2" xfId="720"/>
    <cellStyle name="Normal 71 2 3 2 2" xfId="777"/>
    <cellStyle name="Normal 71 2 3 2 2 3" xfId="849"/>
    <cellStyle name="Normal 71 2 3 2 2 3 2 2" xfId="929"/>
    <cellStyle name="Normal 71 2 3 2 2 3 2 2 2" xfId="992"/>
    <cellStyle name="Normal 72" xfId="544"/>
    <cellStyle name="Normal 72 2 3" xfId="638"/>
    <cellStyle name="Normal 72 2 3 2" xfId="721"/>
    <cellStyle name="Normal 72 2 3 2 2" xfId="776"/>
    <cellStyle name="Normal 72 2 3 2 2 3" xfId="848"/>
    <cellStyle name="Normal 72 2 3 2 2 3 2 2" xfId="930"/>
    <cellStyle name="Normal 72 2 3 2 2 3 2 2 2" xfId="993"/>
    <cellStyle name="Normal 73" xfId="545"/>
    <cellStyle name="Normal 73 2 3" xfId="637"/>
    <cellStyle name="Normal 73 2 3 2" xfId="722"/>
    <cellStyle name="Normal 73 2 3 2 2" xfId="775"/>
    <cellStyle name="Normal 73 2 3 2 2 3" xfId="847"/>
    <cellStyle name="Normal 73 2 3 2 2 3 2 2" xfId="931"/>
    <cellStyle name="Normal 73 2 3 2 2 3 2 2 2" xfId="994"/>
    <cellStyle name="Normal 74" xfId="546"/>
    <cellStyle name="Normal 74 2 3" xfId="636"/>
    <cellStyle name="Normal 74 2 3 2" xfId="723"/>
    <cellStyle name="Normal 74 2 3 2 2" xfId="774"/>
    <cellStyle name="Normal 74 2 3 2 2 3" xfId="846"/>
    <cellStyle name="Normal 74 2 3 2 2 3 2 2" xfId="932"/>
    <cellStyle name="Normal 74 2 3 2 2 3 2 2 2" xfId="995"/>
    <cellStyle name="Normal 75" xfId="547"/>
    <cellStyle name="Normal 75 2 3" xfId="635"/>
    <cellStyle name="Normal 75 2 3 2" xfId="724"/>
    <cellStyle name="Normal 75 2 3 2 2" xfId="773"/>
    <cellStyle name="Normal 75 2 3 2 2 3" xfId="845"/>
    <cellStyle name="Normal 75 2 3 2 2 3 2 2" xfId="933"/>
    <cellStyle name="Normal 75 2 3 2 2 3 2 2 2" xfId="996"/>
    <cellStyle name="Normal 76" xfId="548"/>
    <cellStyle name="Normal 76 2 3" xfId="634"/>
    <cellStyle name="Normal 76 2 3 2" xfId="725"/>
    <cellStyle name="Normal 76 2 3 2 2" xfId="772"/>
    <cellStyle name="Normal 76 2 3 2 2 3" xfId="844"/>
    <cellStyle name="Normal 76 2 3 2 2 3 2 2" xfId="934"/>
    <cellStyle name="Normal 76 2 3 2 2 3 2 2 2" xfId="997"/>
    <cellStyle name="Normal 77" xfId="549"/>
    <cellStyle name="Normal 77 2 3" xfId="629"/>
    <cellStyle name="Normal 77 2 3 2" xfId="728"/>
    <cellStyle name="Normal 77 2 3 2 2" xfId="767"/>
    <cellStyle name="Normal 77 2 3 2 2 3" xfId="839"/>
    <cellStyle name="Normal 77 2 3 2 2 3 2 2" xfId="939"/>
    <cellStyle name="Normal 77 2 3 2 2 3 2 2 2" xfId="1002"/>
    <cellStyle name="Normal 77 3 2" xfId="632"/>
    <cellStyle name="Normal 77 3 2 2" xfId="726"/>
    <cellStyle name="Normal 77 3 2 2 2" xfId="770"/>
    <cellStyle name="Normal 77 3 2 2 2 3" xfId="841"/>
    <cellStyle name="Normal 77 3 2 2 2 3 2 2" xfId="935"/>
    <cellStyle name="Normal 77 3 2 2 2 3 2 2 2" xfId="998"/>
    <cellStyle name="Normal 78" xfId="550"/>
    <cellStyle name="Normal 78 2 3" xfId="630"/>
    <cellStyle name="Normal 78 2 3 2" xfId="727"/>
    <cellStyle name="Normal 78 2 3 2 2" xfId="768"/>
    <cellStyle name="Normal 78 2 3 2 2 3" xfId="840"/>
    <cellStyle name="Normal 78 2 3 2 2 3 2 2" xfId="938"/>
    <cellStyle name="Normal 78 2 3 2 2 3 2 2 2" xfId="1001"/>
    <cellStyle name="Normal 79" xfId="551"/>
    <cellStyle name="Normal 79 2 3" xfId="628"/>
    <cellStyle name="Normal 79 2 3 2" xfId="729"/>
    <cellStyle name="Normal 79 2 3 2 2" xfId="766"/>
    <cellStyle name="Normal 79 2 3 2 2 3" xfId="851"/>
    <cellStyle name="Normal 79 2 3 2 2 3 2 2" xfId="927"/>
    <cellStyle name="Normal 79 2 3 2 2 3 2 2 2" xfId="990"/>
    <cellStyle name="Normal 8" xfId="178"/>
    <cellStyle name="Normal 8 2" xfId="373"/>
    <cellStyle name="Normal 8 2 2" xfId="374"/>
    <cellStyle name="Normal 8 2 2 2" xfId="552"/>
    <cellStyle name="Normal 8 2 2 2 2" xfId="553"/>
    <cellStyle name="Normal 8 2 2 2 2 2" xfId="554"/>
    <cellStyle name="Normal 8 2 2 2 3" xfId="555"/>
    <cellStyle name="Normal 8 2 2 3" xfId="556"/>
    <cellStyle name="Normal 8 2 2 3 2" xfId="557"/>
    <cellStyle name="Normal 8 2 2 4" xfId="558"/>
    <cellStyle name="Normal 8 2 3" xfId="375"/>
    <cellStyle name="Normal 8 2 3 2" xfId="559"/>
    <cellStyle name="Normal 8 2 3 2 2" xfId="560"/>
    <cellStyle name="Normal 8 2 3 2 2 2" xfId="561"/>
    <cellStyle name="Normal 8 2 3 2 3" xfId="562"/>
    <cellStyle name="Normal 8 2 3 3" xfId="563"/>
    <cellStyle name="Normal 8 2 3 3 2" xfId="564"/>
    <cellStyle name="Normal 8 2 3 4" xfId="565"/>
    <cellStyle name="Normal 8 2 4" xfId="566"/>
    <cellStyle name="Normal 8 2 4 2" xfId="567"/>
    <cellStyle name="Normal 8 2 4 2 2" xfId="568"/>
    <cellStyle name="Normal 8 2 4 3" xfId="569"/>
    <cellStyle name="Normal 8 2 5" xfId="570"/>
    <cellStyle name="Normal 8 2 5 2" xfId="571"/>
    <cellStyle name="Normal 8 2 6" xfId="572"/>
    <cellStyle name="Normal 8 3" xfId="376"/>
    <cellStyle name="Normal 8 3 2" xfId="573"/>
    <cellStyle name="Normal 8 3 2 2" xfId="574"/>
    <cellStyle name="Normal 8 3 3" xfId="575"/>
    <cellStyle name="Normal 8 4" xfId="576"/>
    <cellStyle name="Normal 8 4 2" xfId="577"/>
    <cellStyle name="Normal 80" xfId="578"/>
    <cellStyle name="Normal 80 2 3" xfId="627"/>
    <cellStyle name="Normal 80 2 3 2" xfId="730"/>
    <cellStyle name="Normal 80 2 3 2 2" xfId="765"/>
    <cellStyle name="Normal 80 2 3 2 2 3" xfId="838"/>
    <cellStyle name="Normal 80 2 3 2 2 3 2 2" xfId="940"/>
    <cellStyle name="Normal 80 2 3 2 2 3 2 2 2" xfId="1003"/>
    <cellStyle name="Normal 81" xfId="579"/>
    <cellStyle name="Normal 81 2 3" xfId="626"/>
    <cellStyle name="Normal 81 2 3 2" xfId="731"/>
    <cellStyle name="Normal 81 2 3 2 2" xfId="764"/>
    <cellStyle name="Normal 81 2 3 2 2 3" xfId="837"/>
    <cellStyle name="Normal 81 2 3 2 2 3 2 2" xfId="941"/>
    <cellStyle name="Normal 81 2 3 2 2 3 2 2 2" xfId="1005"/>
    <cellStyle name="Normal 82" xfId="580"/>
    <cellStyle name="Normal 82 2 3" xfId="625"/>
    <cellStyle name="Normal 82 2 3 2" xfId="732"/>
    <cellStyle name="Normal 82 2 3 2 2" xfId="763"/>
    <cellStyle name="Normal 82 2 3 2 2 3" xfId="836"/>
    <cellStyle name="Normal 82 2 3 2 2 3 2 2" xfId="942"/>
    <cellStyle name="Normal 82 2 3 2 2 3 2 2 2" xfId="1004"/>
    <cellStyle name="Normal 83" xfId="581"/>
    <cellStyle name="Normal 84" xfId="582"/>
    <cellStyle name="Normal 84 2 3" xfId="624"/>
    <cellStyle name="Normal 84 2 3 2" xfId="733"/>
    <cellStyle name="Normal 84 2 3 2 2" xfId="762"/>
    <cellStyle name="Normal 84 2 3 2 2 3" xfId="833"/>
    <cellStyle name="Normal 84 2 3 2 2 3 2 2" xfId="945"/>
    <cellStyle name="Normal 84 2 3 2 2 3 2 2 2" xfId="1008"/>
    <cellStyle name="Normal 85" xfId="583"/>
    <cellStyle name="Normal 85 2 3" xfId="623"/>
    <cellStyle name="Normal 85 2 3 2" xfId="734"/>
    <cellStyle name="Normal 85 2 3 2 2" xfId="761"/>
    <cellStyle name="Normal 85 2 3 2 2 3" xfId="835"/>
    <cellStyle name="Normal 85 2 3 2 2 3 2 2" xfId="943"/>
    <cellStyle name="Normal 85 2 3 2 2 3 2 2 2" xfId="1006"/>
    <cellStyle name="Normal 86" xfId="584"/>
    <cellStyle name="Normal 86 2 3" xfId="622"/>
    <cellStyle name="Normal 86 2 3 2" xfId="735"/>
    <cellStyle name="Normal 86 2 3 2 2" xfId="760"/>
    <cellStyle name="Normal 86 2 3 2 2 3" xfId="834"/>
    <cellStyle name="Normal 86 2 3 2 2 3 2 2" xfId="944"/>
    <cellStyle name="Normal 86 2 3 2 2 3 2 2 2" xfId="1007"/>
    <cellStyle name="Normal 87" xfId="585"/>
    <cellStyle name="Normal 87 2 3" xfId="621"/>
    <cellStyle name="Normal 87 2 3 2" xfId="736"/>
    <cellStyle name="Normal 87 2 3 2 2" xfId="759"/>
    <cellStyle name="Normal 87 2 3 2 2 3" xfId="829"/>
    <cellStyle name="Normal 87 2 3 2 2 3 2 2" xfId="946"/>
    <cellStyle name="Normal 87 2 3 2 2 3 2 2 2" xfId="1009"/>
    <cellStyle name="Normal 88" xfId="586"/>
    <cellStyle name="Normal 88 2 3" xfId="616"/>
    <cellStyle name="Normal 88 2 3 2" xfId="740"/>
    <cellStyle name="Normal 88 2 3 2 2" xfId="755"/>
    <cellStyle name="Normal 88 2 3 2 2 3" xfId="830"/>
    <cellStyle name="Normal 88 2 3 2 2 3 2 2" xfId="950"/>
    <cellStyle name="Normal 88 2 3 2 2 3 2 2 2" xfId="1013"/>
    <cellStyle name="Normal 89" xfId="587"/>
    <cellStyle name="Normal 89 2 3" xfId="619"/>
    <cellStyle name="Normal 89 2 3 2" xfId="738"/>
    <cellStyle name="Normal 89 2 3 2 2" xfId="757"/>
    <cellStyle name="Normal 89 2 3 2 2 3" xfId="831"/>
    <cellStyle name="Normal 89 2 3 2 2 3 2 2" xfId="948"/>
    <cellStyle name="Normal 89 2 3 2 2 3 2 2 2" xfId="1011"/>
    <cellStyle name="Normal 9" xfId="167"/>
    <cellStyle name="Normal 9 2" xfId="159"/>
    <cellStyle name="Normal 9 2 2" xfId="180"/>
    <cellStyle name="Normal 9 2 2 2" xfId="672"/>
    <cellStyle name="Normal 9 3" xfId="161"/>
    <cellStyle name="Normal 9 3 2" xfId="377"/>
    <cellStyle name="Normal 90" xfId="588"/>
    <cellStyle name="Normal 90 2 3" xfId="618"/>
    <cellStyle name="Normal 90 2 3 2" xfId="739"/>
    <cellStyle name="Normal 90 2 3 2 2" xfId="756"/>
    <cellStyle name="Normal 90 2 3 2 2 3" xfId="828"/>
    <cellStyle name="Normal 90 2 3 2 2 3 2 2" xfId="949"/>
    <cellStyle name="Normal 90 2 3 2 2 3 2 2 2" xfId="1012"/>
    <cellStyle name="Normal 91" xfId="589"/>
    <cellStyle name="Normal 92" xfId="590"/>
    <cellStyle name="Normal 93" xfId="591"/>
    <cellStyle name="Normal 94" xfId="592"/>
    <cellStyle name="Normal 95" xfId="593"/>
    <cellStyle name="Normal 96" xfId="594"/>
    <cellStyle name="Normal 97" xfId="595"/>
    <cellStyle name="Normal 98" xfId="596"/>
    <cellStyle name="Normal 99" xfId="597"/>
    <cellStyle name="Notas" xfId="46" builtinId="10" customBuiltin="1"/>
    <cellStyle name="Notas 10" xfId="125"/>
    <cellStyle name="Notas 11" xfId="126"/>
    <cellStyle name="Notas 12" xfId="378"/>
    <cellStyle name="Notas 13" xfId="379"/>
    <cellStyle name="Notas 14" xfId="380"/>
    <cellStyle name="Notas 15" xfId="598"/>
    <cellStyle name="Notas 2" xfId="127"/>
    <cellStyle name="Notas 3" xfId="128"/>
    <cellStyle name="Notas 4" xfId="129"/>
    <cellStyle name="Notas 5" xfId="130"/>
    <cellStyle name="Notas 6" xfId="131"/>
    <cellStyle name="Notas 7" xfId="132"/>
    <cellStyle name="Notas 8" xfId="133"/>
    <cellStyle name="Notas 9" xfId="134"/>
    <cellStyle name="Note" xfId="135"/>
    <cellStyle name="Note 10" xfId="136"/>
    <cellStyle name="Note 11" xfId="137"/>
    <cellStyle name="Note 12" xfId="381"/>
    <cellStyle name="Note 2" xfId="138"/>
    <cellStyle name="Note 3" xfId="139"/>
    <cellStyle name="Note 4" xfId="140"/>
    <cellStyle name="Note 5" xfId="141"/>
    <cellStyle name="Note 6" xfId="142"/>
    <cellStyle name="Note 7" xfId="143"/>
    <cellStyle name="Note 8" xfId="144"/>
    <cellStyle name="Note 9" xfId="145"/>
    <cellStyle name="Num. cuadro" xfId="47"/>
    <cellStyle name="Num. cuadro 2" xfId="382"/>
    <cellStyle name="Num. cuadro 3" xfId="383"/>
    <cellStyle name="Output" xfId="146"/>
    <cellStyle name="Pie" xfId="48"/>
    <cellStyle name="Pie 2" xfId="384"/>
    <cellStyle name="Pie 3" xfId="385"/>
    <cellStyle name="Porcentual 2" xfId="152"/>
    <cellStyle name="Porcentual 2 2" xfId="386"/>
    <cellStyle name="Porcentual 3" xfId="387"/>
    <cellStyle name="Porcentual 3 2" xfId="599"/>
    <cellStyle name="Porcentual 4" xfId="388"/>
    <cellStyle name="Porcentual 4 2" xfId="600"/>
    <cellStyle name="Salida" xfId="49" builtinId="21" customBuiltin="1"/>
    <cellStyle name="Salida 2" xfId="389"/>
    <cellStyle name="Salida 3" xfId="390"/>
    <cellStyle name="Salida 4" xfId="391"/>
    <cellStyle name="TableStyleLight1" xfId="166"/>
    <cellStyle name="Texto de advertencia" xfId="50" builtinId="11" customBuiltin="1"/>
    <cellStyle name="Texto de advertencia 2" xfId="392"/>
    <cellStyle name="Texto de advertencia 3" xfId="393"/>
    <cellStyle name="Texto de advertencia 4" xfId="394"/>
    <cellStyle name="Texto explicativo" xfId="51" builtinId="53" customBuiltin="1"/>
    <cellStyle name="Texto explicativo 2" xfId="395"/>
    <cellStyle name="Texto explicativo 3" xfId="396"/>
    <cellStyle name="Texto explicativo 4" xfId="397"/>
    <cellStyle name="Title" xfId="147"/>
    <cellStyle name="Titulo" xfId="52"/>
    <cellStyle name="Título" xfId="53" builtinId="15" customBuiltin="1"/>
    <cellStyle name="Título 1 2" xfId="398"/>
    <cellStyle name="Título 1 3" xfId="399"/>
    <cellStyle name="Título 1 4" xfId="400"/>
    <cellStyle name="Titulo 10" xfId="401"/>
    <cellStyle name="Titulo 11" xfId="402"/>
    <cellStyle name="Titulo 12" xfId="403"/>
    <cellStyle name="Titulo 13" xfId="404"/>
    <cellStyle name="Titulo 2" xfId="405"/>
    <cellStyle name="Título 2" xfId="55" builtinId="17" customBuiltin="1"/>
    <cellStyle name="Título 2 2" xfId="406"/>
    <cellStyle name="Título 2 3" xfId="407"/>
    <cellStyle name="Título 2 4" xfId="408"/>
    <cellStyle name="Titulo 3" xfId="409"/>
    <cellStyle name="Título 3" xfId="56" builtinId="18" customBuiltin="1"/>
    <cellStyle name="Título 3 2" xfId="410"/>
    <cellStyle name="Título 3 3" xfId="411"/>
    <cellStyle name="Título 3 4" xfId="412"/>
    <cellStyle name="Titulo 4" xfId="413"/>
    <cellStyle name="Título 4" xfId="414"/>
    <cellStyle name="Titulo 5" xfId="415"/>
    <cellStyle name="Título 5" xfId="416"/>
    <cellStyle name="Titulo 6" xfId="417"/>
    <cellStyle name="Título 6" xfId="418"/>
    <cellStyle name="Titulo 7" xfId="419"/>
    <cellStyle name="Título 7" xfId="420"/>
    <cellStyle name="Titulo 8" xfId="421"/>
    <cellStyle name="Titulo 9" xfId="422"/>
    <cellStyle name="Titulo_2 doc pla cuadros 3° Informe" xfId="57"/>
    <cellStyle name="Total" xfId="58" builtinId="25" customBuiltin="1"/>
    <cellStyle name="Total 2" xfId="423"/>
    <cellStyle name="Total 3" xfId="424"/>
    <cellStyle name="Total 4" xfId="425"/>
    <cellStyle name="Warning Text" xfId="1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6E0D2"/>
      <rgbColor rgb="00608E3A"/>
      <rgbColor rgb="00FFFFFF"/>
      <rgbColor rgb="00FF00FF"/>
      <rgbColor rgb="0000FFFF"/>
      <rgbColor rgb="00800000"/>
      <rgbColor rgb="00A53F0F"/>
      <rgbColor rgb="00000080"/>
      <rgbColor rgb="00A88B4A"/>
      <rgbColor rgb="00B58C0A"/>
      <rgbColor rgb="00008080"/>
      <rgbColor rgb="00C0C0C0"/>
      <rgbColor rgb="00808080"/>
      <rgbColor rgb="009999FF"/>
      <rgbColor rgb="00993366"/>
      <rgbColor rgb="00FFCC00"/>
      <rgbColor rgb="00F0835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53F0F"/>
      <rgbColor rgb="00CCFFFF"/>
      <rgbColor rgb="00CCFFCC"/>
      <rgbColor rgb="00FFFFCC"/>
      <rgbColor rgb="00C66005"/>
      <rgbColor rgb="00FF99CC"/>
      <rgbColor rgb="00E28C05"/>
      <rgbColor rgb="00FFCC99"/>
      <rgbColor rgb="006D3321"/>
      <rgbColor rgb="0033CCCC"/>
      <rgbColor rgb="00D9C692"/>
      <rgbColor rgb="00FFCC00"/>
      <rgbColor rgb="00FF9900"/>
      <rgbColor rgb="00FF6600"/>
      <rgbColor rgb="00D8B511"/>
      <rgbColor rgb="00969696"/>
      <rgbColor rgb="00003366"/>
      <rgbColor rgb="00E8B8A2"/>
      <rgbColor rgb="00003300"/>
      <rgbColor rgb="0080561B"/>
      <rgbColor rgb="00993300"/>
      <rgbColor rgb="00AF7505"/>
      <rgbColor rgb="00AD9B0C"/>
      <rgbColor rgb="00333333"/>
    </indexedColors>
    <mruColors>
      <color rgb="FF80561B"/>
      <color rgb="FF00FF00"/>
      <color rgb="FF00FFCC"/>
      <color rgb="FFFFFFCC"/>
      <color rgb="FFF2EDE2"/>
      <color rgb="FF4A45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Personal académico por categoría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150718044399072E-2"/>
          <c:y val="0.13270010504777058"/>
          <c:w val="0.75047479038638998"/>
          <c:h val="0.74465449264848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Personal ac'!$S$94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 Personal ac'!$R$95:$R$98</c:f>
              <c:strCache>
                <c:ptCount val="4"/>
                <c:pt idx="0">
                  <c:v>Asignatura</c:v>
                </c:pt>
                <c:pt idx="1">
                  <c:v>Tiempo completo</c:v>
                </c:pt>
                <c:pt idx="2">
                  <c:v>Medio tiempo</c:v>
                </c:pt>
                <c:pt idx="3">
                  <c:v>Técnicos académicos</c:v>
                </c:pt>
              </c:strCache>
            </c:strRef>
          </c:cat>
          <c:val>
            <c:numRef>
              <c:f>'3 Personal ac'!$S$95:$S$98</c:f>
              <c:numCache>
                <c:formatCode>#\ ###\ ##0</c:formatCode>
                <c:ptCount val="4"/>
                <c:pt idx="0">
                  <c:v>2916</c:v>
                </c:pt>
                <c:pt idx="1">
                  <c:v>1011</c:v>
                </c:pt>
                <c:pt idx="2">
                  <c:v>67</c:v>
                </c:pt>
                <c:pt idx="3">
                  <c:v>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04-3840-908D-75165F4ACD33}"/>
            </c:ext>
          </c:extLst>
        </c:ser>
        <c:ser>
          <c:idx val="1"/>
          <c:order val="1"/>
          <c:tx>
            <c:strRef>
              <c:f>'3 Personal ac'!$T$94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 Personal ac'!$R$95:$R$98</c:f>
              <c:strCache>
                <c:ptCount val="4"/>
                <c:pt idx="0">
                  <c:v>Asignatura</c:v>
                </c:pt>
                <c:pt idx="1">
                  <c:v>Tiempo completo</c:v>
                </c:pt>
                <c:pt idx="2">
                  <c:v>Medio tiempo</c:v>
                </c:pt>
                <c:pt idx="3">
                  <c:v>Técnicos académicos</c:v>
                </c:pt>
              </c:strCache>
            </c:strRef>
          </c:cat>
          <c:val>
            <c:numRef>
              <c:f>'3 Personal ac'!$T$95:$T$98</c:f>
              <c:numCache>
                <c:formatCode>#\ ###\ ##0</c:formatCode>
                <c:ptCount val="4"/>
                <c:pt idx="0">
                  <c:v>2871</c:v>
                </c:pt>
                <c:pt idx="1">
                  <c:v>748</c:v>
                </c:pt>
                <c:pt idx="2">
                  <c:v>58</c:v>
                </c:pt>
                <c:pt idx="3">
                  <c:v>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04-3840-908D-75165F4AC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9537696"/>
        <c:axId val="189534976"/>
      </c:barChart>
      <c:catAx>
        <c:axId val="18953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MX" b="0"/>
                  <a:t>Tipo de personal</a:t>
                </a:r>
              </a:p>
            </c:rich>
          </c:tx>
          <c:layout>
            <c:manualLayout>
              <c:xMode val="edge"/>
              <c:yMode val="edge"/>
              <c:x val="0.86439378632121766"/>
              <c:y val="0.8536521565276611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9534976"/>
        <c:crosses val="autoZero"/>
        <c:auto val="1"/>
        <c:lblAlgn val="ctr"/>
        <c:lblOffset val="100"/>
        <c:noMultiLvlLbl val="0"/>
      </c:catAx>
      <c:valAx>
        <c:axId val="1895349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MX" b="0"/>
                  <a:t>Personas</a:t>
                </a:r>
              </a:p>
            </c:rich>
          </c:tx>
          <c:layout>
            <c:manualLayout>
              <c:xMode val="edge"/>
              <c:yMode val="edge"/>
              <c:x val="4.4456207815463708E-2"/>
              <c:y val="4.5083778378661787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crossAx val="189537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6977120353712754"/>
          <c:y val="0.93489624858952358"/>
          <c:w val="0.16319520891124706"/>
          <c:h val="5.737428045928881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47625</xdr:rowOff>
    </xdr:from>
    <xdr:to>
      <xdr:col>13</xdr:col>
      <xdr:colOff>189140</xdr:colOff>
      <xdr:row>110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102"/>
  <sheetViews>
    <sheetView showGridLines="0" showZeros="0" tabSelected="1" zoomScaleNormal="100" zoomScaleSheetLayoutView="100" workbookViewId="0">
      <selection activeCell="S109" sqref="S109"/>
    </sheetView>
  </sheetViews>
  <sheetFormatPr baseColWidth="10" defaultRowHeight="12" x14ac:dyDescent="0.2"/>
  <cols>
    <col min="1" max="1" width="40.7109375" style="35" customWidth="1"/>
    <col min="2" max="2" width="5.85546875" style="35" bestFit="1" customWidth="1"/>
    <col min="3" max="3" width="5.42578125" style="35" bestFit="1" customWidth="1"/>
    <col min="4" max="5" width="4.42578125" style="35" bestFit="1" customWidth="1"/>
    <col min="6" max="7" width="5.85546875" style="35" bestFit="1" customWidth="1"/>
    <col min="8" max="10" width="6.42578125" style="35" bestFit="1" customWidth="1"/>
    <col min="11" max="12" width="4.85546875" style="35" bestFit="1" customWidth="1"/>
    <col min="13" max="13" width="3.42578125" style="35" bestFit="1" customWidth="1"/>
    <col min="14" max="14" width="3.85546875" style="35" bestFit="1" customWidth="1"/>
    <col min="15" max="16" width="4.85546875" style="35" bestFit="1" customWidth="1"/>
    <col min="17" max="17" width="5" style="35" bestFit="1" customWidth="1"/>
    <col min="18" max="20" width="6.42578125" style="35" bestFit="1" customWidth="1"/>
    <col min="21" max="21" width="15" style="35" customWidth="1"/>
    <col min="22" max="252" width="11.42578125" style="35"/>
    <col min="253" max="253" width="35.7109375" style="35" customWidth="1"/>
    <col min="254" max="255" width="4.85546875" style="35" customWidth="1"/>
    <col min="256" max="257" width="3.85546875" style="35" customWidth="1"/>
    <col min="258" max="259" width="5.85546875" style="35" customWidth="1"/>
    <col min="260" max="260" width="6.140625" style="35" customWidth="1"/>
    <col min="261" max="262" width="5.85546875" style="35" customWidth="1"/>
    <col min="263" max="264" width="5.28515625" style="35" customWidth="1"/>
    <col min="265" max="266" width="3.28515625" style="35" customWidth="1"/>
    <col min="267" max="267" width="3.85546875" style="35" customWidth="1"/>
    <col min="268" max="268" width="5.140625" style="35" customWidth="1"/>
    <col min="269" max="269" width="5" style="35" customWidth="1"/>
    <col min="270" max="270" width="6" style="35" customWidth="1"/>
    <col min="271" max="272" width="5.85546875" style="35" customWidth="1"/>
    <col min="273" max="273" width="11.42578125" style="35"/>
    <col min="274" max="274" width="8.42578125" style="35" bestFit="1" customWidth="1"/>
    <col min="275" max="275" width="7.28515625" style="35" bestFit="1" customWidth="1"/>
    <col min="276" max="508" width="11.42578125" style="35"/>
    <col min="509" max="509" width="35.7109375" style="35" customWidth="1"/>
    <col min="510" max="511" width="4.85546875" style="35" customWidth="1"/>
    <col min="512" max="513" width="3.85546875" style="35" customWidth="1"/>
    <col min="514" max="515" width="5.85546875" style="35" customWidth="1"/>
    <col min="516" max="516" width="6.140625" style="35" customWidth="1"/>
    <col min="517" max="518" width="5.85546875" style="35" customWidth="1"/>
    <col min="519" max="520" width="5.28515625" style="35" customWidth="1"/>
    <col min="521" max="522" width="3.28515625" style="35" customWidth="1"/>
    <col min="523" max="523" width="3.85546875" style="35" customWidth="1"/>
    <col min="524" max="524" width="5.140625" style="35" customWidth="1"/>
    <col min="525" max="525" width="5" style="35" customWidth="1"/>
    <col min="526" max="526" width="6" style="35" customWidth="1"/>
    <col min="527" max="528" width="5.85546875" style="35" customWidth="1"/>
    <col min="529" max="529" width="11.42578125" style="35"/>
    <col min="530" max="530" width="8.42578125" style="35" bestFit="1" customWidth="1"/>
    <col min="531" max="531" width="7.28515625" style="35" bestFit="1" customWidth="1"/>
    <col min="532" max="764" width="11.42578125" style="35"/>
    <col min="765" max="765" width="35.7109375" style="35" customWidth="1"/>
    <col min="766" max="767" width="4.85546875" style="35" customWidth="1"/>
    <col min="768" max="769" width="3.85546875" style="35" customWidth="1"/>
    <col min="770" max="771" width="5.85546875" style="35" customWidth="1"/>
    <col min="772" max="772" width="6.140625" style="35" customWidth="1"/>
    <col min="773" max="774" width="5.85546875" style="35" customWidth="1"/>
    <col min="775" max="776" width="5.28515625" style="35" customWidth="1"/>
    <col min="777" max="778" width="3.28515625" style="35" customWidth="1"/>
    <col min="779" max="779" width="3.85546875" style="35" customWidth="1"/>
    <col min="780" max="780" width="5.140625" style="35" customWidth="1"/>
    <col min="781" max="781" width="5" style="35" customWidth="1"/>
    <col min="782" max="782" width="6" style="35" customWidth="1"/>
    <col min="783" max="784" width="5.85546875" style="35" customWidth="1"/>
    <col min="785" max="785" width="11.42578125" style="35"/>
    <col min="786" max="786" width="8.42578125" style="35" bestFit="1" customWidth="1"/>
    <col min="787" max="787" width="7.28515625" style="35" bestFit="1" customWidth="1"/>
    <col min="788" max="1020" width="11.42578125" style="35"/>
    <col min="1021" max="1021" width="35.7109375" style="35" customWidth="1"/>
    <col min="1022" max="1023" width="4.85546875" style="35" customWidth="1"/>
    <col min="1024" max="1025" width="3.85546875" style="35" customWidth="1"/>
    <col min="1026" max="1027" width="5.85546875" style="35" customWidth="1"/>
    <col min="1028" max="1028" width="6.140625" style="35" customWidth="1"/>
    <col min="1029" max="1030" width="5.85546875" style="35" customWidth="1"/>
    <col min="1031" max="1032" width="5.28515625" style="35" customWidth="1"/>
    <col min="1033" max="1034" width="3.28515625" style="35" customWidth="1"/>
    <col min="1035" max="1035" width="3.85546875" style="35" customWidth="1"/>
    <col min="1036" max="1036" width="5.140625" style="35" customWidth="1"/>
    <col min="1037" max="1037" width="5" style="35" customWidth="1"/>
    <col min="1038" max="1038" width="6" style="35" customWidth="1"/>
    <col min="1039" max="1040" width="5.85546875" style="35" customWidth="1"/>
    <col min="1041" max="1041" width="11.42578125" style="35"/>
    <col min="1042" max="1042" width="8.42578125" style="35" bestFit="1" customWidth="1"/>
    <col min="1043" max="1043" width="7.28515625" style="35" bestFit="1" customWidth="1"/>
    <col min="1044" max="1276" width="11.42578125" style="35"/>
    <col min="1277" max="1277" width="35.7109375" style="35" customWidth="1"/>
    <col min="1278" max="1279" width="4.85546875" style="35" customWidth="1"/>
    <col min="1280" max="1281" width="3.85546875" style="35" customWidth="1"/>
    <col min="1282" max="1283" width="5.85546875" style="35" customWidth="1"/>
    <col min="1284" max="1284" width="6.140625" style="35" customWidth="1"/>
    <col min="1285" max="1286" width="5.85546875" style="35" customWidth="1"/>
    <col min="1287" max="1288" width="5.28515625" style="35" customWidth="1"/>
    <col min="1289" max="1290" width="3.28515625" style="35" customWidth="1"/>
    <col min="1291" max="1291" width="3.85546875" style="35" customWidth="1"/>
    <col min="1292" max="1292" width="5.140625" style="35" customWidth="1"/>
    <col min="1293" max="1293" width="5" style="35" customWidth="1"/>
    <col min="1294" max="1294" width="6" style="35" customWidth="1"/>
    <col min="1295" max="1296" width="5.85546875" style="35" customWidth="1"/>
    <col min="1297" max="1297" width="11.42578125" style="35"/>
    <col min="1298" max="1298" width="8.42578125" style="35" bestFit="1" customWidth="1"/>
    <col min="1299" max="1299" width="7.28515625" style="35" bestFit="1" customWidth="1"/>
    <col min="1300" max="1532" width="11.42578125" style="35"/>
    <col min="1533" max="1533" width="35.7109375" style="35" customWidth="1"/>
    <col min="1534" max="1535" width="4.85546875" style="35" customWidth="1"/>
    <col min="1536" max="1537" width="3.85546875" style="35" customWidth="1"/>
    <col min="1538" max="1539" width="5.85546875" style="35" customWidth="1"/>
    <col min="1540" max="1540" width="6.140625" style="35" customWidth="1"/>
    <col min="1541" max="1542" width="5.85546875" style="35" customWidth="1"/>
    <col min="1543" max="1544" width="5.28515625" style="35" customWidth="1"/>
    <col min="1545" max="1546" width="3.28515625" style="35" customWidth="1"/>
    <col min="1547" max="1547" width="3.85546875" style="35" customWidth="1"/>
    <col min="1548" max="1548" width="5.140625" style="35" customWidth="1"/>
    <col min="1549" max="1549" width="5" style="35" customWidth="1"/>
    <col min="1550" max="1550" width="6" style="35" customWidth="1"/>
    <col min="1551" max="1552" width="5.85546875" style="35" customWidth="1"/>
    <col min="1553" max="1553" width="11.42578125" style="35"/>
    <col min="1554" max="1554" width="8.42578125" style="35" bestFit="1" customWidth="1"/>
    <col min="1555" max="1555" width="7.28515625" style="35" bestFit="1" customWidth="1"/>
    <col min="1556" max="1788" width="11.42578125" style="35"/>
    <col min="1789" max="1789" width="35.7109375" style="35" customWidth="1"/>
    <col min="1790" max="1791" width="4.85546875" style="35" customWidth="1"/>
    <col min="1792" max="1793" width="3.85546875" style="35" customWidth="1"/>
    <col min="1794" max="1795" width="5.85546875" style="35" customWidth="1"/>
    <col min="1796" max="1796" width="6.140625" style="35" customWidth="1"/>
    <col min="1797" max="1798" width="5.85546875" style="35" customWidth="1"/>
    <col min="1799" max="1800" width="5.28515625" style="35" customWidth="1"/>
    <col min="1801" max="1802" width="3.28515625" style="35" customWidth="1"/>
    <col min="1803" max="1803" width="3.85546875" style="35" customWidth="1"/>
    <col min="1804" max="1804" width="5.140625" style="35" customWidth="1"/>
    <col min="1805" max="1805" width="5" style="35" customWidth="1"/>
    <col min="1806" max="1806" width="6" style="35" customWidth="1"/>
    <col min="1807" max="1808" width="5.85546875" style="35" customWidth="1"/>
    <col min="1809" max="1809" width="11.42578125" style="35"/>
    <col min="1810" max="1810" width="8.42578125" style="35" bestFit="1" customWidth="1"/>
    <col min="1811" max="1811" width="7.28515625" style="35" bestFit="1" customWidth="1"/>
    <col min="1812" max="2044" width="11.42578125" style="35"/>
    <col min="2045" max="2045" width="35.7109375" style="35" customWidth="1"/>
    <col min="2046" max="2047" width="4.85546875" style="35" customWidth="1"/>
    <col min="2048" max="2049" width="3.85546875" style="35" customWidth="1"/>
    <col min="2050" max="2051" width="5.85546875" style="35" customWidth="1"/>
    <col min="2052" max="2052" width="6.140625" style="35" customWidth="1"/>
    <col min="2053" max="2054" width="5.85546875" style="35" customWidth="1"/>
    <col min="2055" max="2056" width="5.28515625" style="35" customWidth="1"/>
    <col min="2057" max="2058" width="3.28515625" style="35" customWidth="1"/>
    <col min="2059" max="2059" width="3.85546875" style="35" customWidth="1"/>
    <col min="2060" max="2060" width="5.140625" style="35" customWidth="1"/>
    <col min="2061" max="2061" width="5" style="35" customWidth="1"/>
    <col min="2062" max="2062" width="6" style="35" customWidth="1"/>
    <col min="2063" max="2064" width="5.85546875" style="35" customWidth="1"/>
    <col min="2065" max="2065" width="11.42578125" style="35"/>
    <col min="2066" max="2066" width="8.42578125" style="35" bestFit="1" customWidth="1"/>
    <col min="2067" max="2067" width="7.28515625" style="35" bestFit="1" customWidth="1"/>
    <col min="2068" max="2300" width="11.42578125" style="35"/>
    <col min="2301" max="2301" width="35.7109375" style="35" customWidth="1"/>
    <col min="2302" max="2303" width="4.85546875" style="35" customWidth="1"/>
    <col min="2304" max="2305" width="3.85546875" style="35" customWidth="1"/>
    <col min="2306" max="2307" width="5.85546875" style="35" customWidth="1"/>
    <col min="2308" max="2308" width="6.140625" style="35" customWidth="1"/>
    <col min="2309" max="2310" width="5.85546875" style="35" customWidth="1"/>
    <col min="2311" max="2312" width="5.28515625" style="35" customWidth="1"/>
    <col min="2313" max="2314" width="3.28515625" style="35" customWidth="1"/>
    <col min="2315" max="2315" width="3.85546875" style="35" customWidth="1"/>
    <col min="2316" max="2316" width="5.140625" style="35" customWidth="1"/>
    <col min="2317" max="2317" width="5" style="35" customWidth="1"/>
    <col min="2318" max="2318" width="6" style="35" customWidth="1"/>
    <col min="2319" max="2320" width="5.85546875" style="35" customWidth="1"/>
    <col min="2321" max="2321" width="11.42578125" style="35"/>
    <col min="2322" max="2322" width="8.42578125" style="35" bestFit="1" customWidth="1"/>
    <col min="2323" max="2323" width="7.28515625" style="35" bestFit="1" customWidth="1"/>
    <col min="2324" max="2556" width="11.42578125" style="35"/>
    <col min="2557" max="2557" width="35.7109375" style="35" customWidth="1"/>
    <col min="2558" max="2559" width="4.85546875" style="35" customWidth="1"/>
    <col min="2560" max="2561" width="3.85546875" style="35" customWidth="1"/>
    <col min="2562" max="2563" width="5.85546875" style="35" customWidth="1"/>
    <col min="2564" max="2564" width="6.140625" style="35" customWidth="1"/>
    <col min="2565" max="2566" width="5.85546875" style="35" customWidth="1"/>
    <col min="2567" max="2568" width="5.28515625" style="35" customWidth="1"/>
    <col min="2569" max="2570" width="3.28515625" style="35" customWidth="1"/>
    <col min="2571" max="2571" width="3.85546875" style="35" customWidth="1"/>
    <col min="2572" max="2572" width="5.140625" style="35" customWidth="1"/>
    <col min="2573" max="2573" width="5" style="35" customWidth="1"/>
    <col min="2574" max="2574" width="6" style="35" customWidth="1"/>
    <col min="2575" max="2576" width="5.85546875" style="35" customWidth="1"/>
    <col min="2577" max="2577" width="11.42578125" style="35"/>
    <col min="2578" max="2578" width="8.42578125" style="35" bestFit="1" customWidth="1"/>
    <col min="2579" max="2579" width="7.28515625" style="35" bestFit="1" customWidth="1"/>
    <col min="2580" max="2812" width="11.42578125" style="35"/>
    <col min="2813" max="2813" width="35.7109375" style="35" customWidth="1"/>
    <col min="2814" max="2815" width="4.85546875" style="35" customWidth="1"/>
    <col min="2816" max="2817" width="3.85546875" style="35" customWidth="1"/>
    <col min="2818" max="2819" width="5.85546875" style="35" customWidth="1"/>
    <col min="2820" max="2820" width="6.140625" style="35" customWidth="1"/>
    <col min="2821" max="2822" width="5.85546875" style="35" customWidth="1"/>
    <col min="2823" max="2824" width="5.28515625" style="35" customWidth="1"/>
    <col min="2825" max="2826" width="3.28515625" style="35" customWidth="1"/>
    <col min="2827" max="2827" width="3.85546875" style="35" customWidth="1"/>
    <col min="2828" max="2828" width="5.140625" style="35" customWidth="1"/>
    <col min="2829" max="2829" width="5" style="35" customWidth="1"/>
    <col min="2830" max="2830" width="6" style="35" customWidth="1"/>
    <col min="2831" max="2832" width="5.85546875" style="35" customWidth="1"/>
    <col min="2833" max="2833" width="11.42578125" style="35"/>
    <col min="2834" max="2834" width="8.42578125" style="35" bestFit="1" customWidth="1"/>
    <col min="2835" max="2835" width="7.28515625" style="35" bestFit="1" customWidth="1"/>
    <col min="2836" max="3068" width="11.42578125" style="35"/>
    <col min="3069" max="3069" width="35.7109375" style="35" customWidth="1"/>
    <col min="3070" max="3071" width="4.85546875" style="35" customWidth="1"/>
    <col min="3072" max="3073" width="3.85546875" style="35" customWidth="1"/>
    <col min="3074" max="3075" width="5.85546875" style="35" customWidth="1"/>
    <col min="3076" max="3076" width="6.140625" style="35" customWidth="1"/>
    <col min="3077" max="3078" width="5.85546875" style="35" customWidth="1"/>
    <col min="3079" max="3080" width="5.28515625" style="35" customWidth="1"/>
    <col min="3081" max="3082" width="3.28515625" style="35" customWidth="1"/>
    <col min="3083" max="3083" width="3.85546875" style="35" customWidth="1"/>
    <col min="3084" max="3084" width="5.140625" style="35" customWidth="1"/>
    <col min="3085" max="3085" width="5" style="35" customWidth="1"/>
    <col min="3086" max="3086" width="6" style="35" customWidth="1"/>
    <col min="3087" max="3088" width="5.85546875" style="35" customWidth="1"/>
    <col min="3089" max="3089" width="11.42578125" style="35"/>
    <col min="3090" max="3090" width="8.42578125" style="35" bestFit="1" customWidth="1"/>
    <col min="3091" max="3091" width="7.28515625" style="35" bestFit="1" customWidth="1"/>
    <col min="3092" max="3324" width="11.42578125" style="35"/>
    <col min="3325" max="3325" width="35.7109375" style="35" customWidth="1"/>
    <col min="3326" max="3327" width="4.85546875" style="35" customWidth="1"/>
    <col min="3328" max="3329" width="3.85546875" style="35" customWidth="1"/>
    <col min="3330" max="3331" width="5.85546875" style="35" customWidth="1"/>
    <col min="3332" max="3332" width="6.140625" style="35" customWidth="1"/>
    <col min="3333" max="3334" width="5.85546875" style="35" customWidth="1"/>
    <col min="3335" max="3336" width="5.28515625" style="35" customWidth="1"/>
    <col min="3337" max="3338" width="3.28515625" style="35" customWidth="1"/>
    <col min="3339" max="3339" width="3.85546875" style="35" customWidth="1"/>
    <col min="3340" max="3340" width="5.140625" style="35" customWidth="1"/>
    <col min="3341" max="3341" width="5" style="35" customWidth="1"/>
    <col min="3342" max="3342" width="6" style="35" customWidth="1"/>
    <col min="3343" max="3344" width="5.85546875" style="35" customWidth="1"/>
    <col min="3345" max="3345" width="11.42578125" style="35"/>
    <col min="3346" max="3346" width="8.42578125" style="35" bestFit="1" customWidth="1"/>
    <col min="3347" max="3347" width="7.28515625" style="35" bestFit="1" customWidth="1"/>
    <col min="3348" max="3580" width="11.42578125" style="35"/>
    <col min="3581" max="3581" width="35.7109375" style="35" customWidth="1"/>
    <col min="3582" max="3583" width="4.85546875" style="35" customWidth="1"/>
    <col min="3584" max="3585" width="3.85546875" style="35" customWidth="1"/>
    <col min="3586" max="3587" width="5.85546875" style="35" customWidth="1"/>
    <col min="3588" max="3588" width="6.140625" style="35" customWidth="1"/>
    <col min="3589" max="3590" width="5.85546875" style="35" customWidth="1"/>
    <col min="3591" max="3592" width="5.28515625" style="35" customWidth="1"/>
    <col min="3593" max="3594" width="3.28515625" style="35" customWidth="1"/>
    <col min="3595" max="3595" width="3.85546875" style="35" customWidth="1"/>
    <col min="3596" max="3596" width="5.140625" style="35" customWidth="1"/>
    <col min="3597" max="3597" width="5" style="35" customWidth="1"/>
    <col min="3598" max="3598" width="6" style="35" customWidth="1"/>
    <col min="3599" max="3600" width="5.85546875" style="35" customWidth="1"/>
    <col min="3601" max="3601" width="11.42578125" style="35"/>
    <col min="3602" max="3602" width="8.42578125" style="35" bestFit="1" customWidth="1"/>
    <col min="3603" max="3603" width="7.28515625" style="35" bestFit="1" customWidth="1"/>
    <col min="3604" max="3836" width="11.42578125" style="35"/>
    <col min="3837" max="3837" width="35.7109375" style="35" customWidth="1"/>
    <col min="3838" max="3839" width="4.85546875" style="35" customWidth="1"/>
    <col min="3840" max="3841" width="3.85546875" style="35" customWidth="1"/>
    <col min="3842" max="3843" width="5.85546875" style="35" customWidth="1"/>
    <col min="3844" max="3844" width="6.140625" style="35" customWidth="1"/>
    <col min="3845" max="3846" width="5.85546875" style="35" customWidth="1"/>
    <col min="3847" max="3848" width="5.28515625" style="35" customWidth="1"/>
    <col min="3849" max="3850" width="3.28515625" style="35" customWidth="1"/>
    <col min="3851" max="3851" width="3.85546875" style="35" customWidth="1"/>
    <col min="3852" max="3852" width="5.140625" style="35" customWidth="1"/>
    <col min="3853" max="3853" width="5" style="35" customWidth="1"/>
    <col min="3854" max="3854" width="6" style="35" customWidth="1"/>
    <col min="3855" max="3856" width="5.85546875" style="35" customWidth="1"/>
    <col min="3857" max="3857" width="11.42578125" style="35"/>
    <col min="3858" max="3858" width="8.42578125" style="35" bestFit="1" customWidth="1"/>
    <col min="3859" max="3859" width="7.28515625" style="35" bestFit="1" customWidth="1"/>
    <col min="3860" max="4092" width="11.42578125" style="35"/>
    <col min="4093" max="4093" width="35.7109375" style="35" customWidth="1"/>
    <col min="4094" max="4095" width="4.85546875" style="35" customWidth="1"/>
    <col min="4096" max="4097" width="3.85546875" style="35" customWidth="1"/>
    <col min="4098" max="4099" width="5.85546875" style="35" customWidth="1"/>
    <col min="4100" max="4100" width="6.140625" style="35" customWidth="1"/>
    <col min="4101" max="4102" width="5.85546875" style="35" customWidth="1"/>
    <col min="4103" max="4104" width="5.28515625" style="35" customWidth="1"/>
    <col min="4105" max="4106" width="3.28515625" style="35" customWidth="1"/>
    <col min="4107" max="4107" width="3.85546875" style="35" customWidth="1"/>
    <col min="4108" max="4108" width="5.140625" style="35" customWidth="1"/>
    <col min="4109" max="4109" width="5" style="35" customWidth="1"/>
    <col min="4110" max="4110" width="6" style="35" customWidth="1"/>
    <col min="4111" max="4112" width="5.85546875" style="35" customWidth="1"/>
    <col min="4113" max="4113" width="11.42578125" style="35"/>
    <col min="4114" max="4114" width="8.42578125" style="35" bestFit="1" customWidth="1"/>
    <col min="4115" max="4115" width="7.28515625" style="35" bestFit="1" customWidth="1"/>
    <col min="4116" max="4348" width="11.42578125" style="35"/>
    <col min="4349" max="4349" width="35.7109375" style="35" customWidth="1"/>
    <col min="4350" max="4351" width="4.85546875" style="35" customWidth="1"/>
    <col min="4352" max="4353" width="3.85546875" style="35" customWidth="1"/>
    <col min="4354" max="4355" width="5.85546875" style="35" customWidth="1"/>
    <col min="4356" max="4356" width="6.140625" style="35" customWidth="1"/>
    <col min="4357" max="4358" width="5.85546875" style="35" customWidth="1"/>
    <col min="4359" max="4360" width="5.28515625" style="35" customWidth="1"/>
    <col min="4361" max="4362" width="3.28515625" style="35" customWidth="1"/>
    <col min="4363" max="4363" width="3.85546875" style="35" customWidth="1"/>
    <col min="4364" max="4364" width="5.140625" style="35" customWidth="1"/>
    <col min="4365" max="4365" width="5" style="35" customWidth="1"/>
    <col min="4366" max="4366" width="6" style="35" customWidth="1"/>
    <col min="4367" max="4368" width="5.85546875" style="35" customWidth="1"/>
    <col min="4369" max="4369" width="11.42578125" style="35"/>
    <col min="4370" max="4370" width="8.42578125" style="35" bestFit="1" customWidth="1"/>
    <col min="4371" max="4371" width="7.28515625" style="35" bestFit="1" customWidth="1"/>
    <col min="4372" max="4604" width="11.42578125" style="35"/>
    <col min="4605" max="4605" width="35.7109375" style="35" customWidth="1"/>
    <col min="4606" max="4607" width="4.85546875" style="35" customWidth="1"/>
    <col min="4608" max="4609" width="3.85546875" style="35" customWidth="1"/>
    <col min="4610" max="4611" width="5.85546875" style="35" customWidth="1"/>
    <col min="4612" max="4612" width="6.140625" style="35" customWidth="1"/>
    <col min="4613" max="4614" width="5.85546875" style="35" customWidth="1"/>
    <col min="4615" max="4616" width="5.28515625" style="35" customWidth="1"/>
    <col min="4617" max="4618" width="3.28515625" style="35" customWidth="1"/>
    <col min="4619" max="4619" width="3.85546875" style="35" customWidth="1"/>
    <col min="4620" max="4620" width="5.140625" style="35" customWidth="1"/>
    <col min="4621" max="4621" width="5" style="35" customWidth="1"/>
    <col min="4622" max="4622" width="6" style="35" customWidth="1"/>
    <col min="4623" max="4624" width="5.85546875" style="35" customWidth="1"/>
    <col min="4625" max="4625" width="11.42578125" style="35"/>
    <col min="4626" max="4626" width="8.42578125" style="35" bestFit="1" customWidth="1"/>
    <col min="4627" max="4627" width="7.28515625" style="35" bestFit="1" customWidth="1"/>
    <col min="4628" max="4860" width="11.42578125" style="35"/>
    <col min="4861" max="4861" width="35.7109375" style="35" customWidth="1"/>
    <col min="4862" max="4863" width="4.85546875" style="35" customWidth="1"/>
    <col min="4864" max="4865" width="3.85546875" style="35" customWidth="1"/>
    <col min="4866" max="4867" width="5.85546875" style="35" customWidth="1"/>
    <col min="4868" max="4868" width="6.140625" style="35" customWidth="1"/>
    <col min="4869" max="4870" width="5.85546875" style="35" customWidth="1"/>
    <col min="4871" max="4872" width="5.28515625" style="35" customWidth="1"/>
    <col min="4873" max="4874" width="3.28515625" style="35" customWidth="1"/>
    <col min="4875" max="4875" width="3.85546875" style="35" customWidth="1"/>
    <col min="4876" max="4876" width="5.140625" style="35" customWidth="1"/>
    <col min="4877" max="4877" width="5" style="35" customWidth="1"/>
    <col min="4878" max="4878" width="6" style="35" customWidth="1"/>
    <col min="4879" max="4880" width="5.85546875" style="35" customWidth="1"/>
    <col min="4881" max="4881" width="11.42578125" style="35"/>
    <col min="4882" max="4882" width="8.42578125" style="35" bestFit="1" customWidth="1"/>
    <col min="4883" max="4883" width="7.28515625" style="35" bestFit="1" customWidth="1"/>
    <col min="4884" max="5116" width="11.42578125" style="35"/>
    <col min="5117" max="5117" width="35.7109375" style="35" customWidth="1"/>
    <col min="5118" max="5119" width="4.85546875" style="35" customWidth="1"/>
    <col min="5120" max="5121" width="3.85546875" style="35" customWidth="1"/>
    <col min="5122" max="5123" width="5.85546875" style="35" customWidth="1"/>
    <col min="5124" max="5124" width="6.140625" style="35" customWidth="1"/>
    <col min="5125" max="5126" width="5.85546875" style="35" customWidth="1"/>
    <col min="5127" max="5128" width="5.28515625" style="35" customWidth="1"/>
    <col min="5129" max="5130" width="3.28515625" style="35" customWidth="1"/>
    <col min="5131" max="5131" width="3.85546875" style="35" customWidth="1"/>
    <col min="5132" max="5132" width="5.140625" style="35" customWidth="1"/>
    <col min="5133" max="5133" width="5" style="35" customWidth="1"/>
    <col min="5134" max="5134" width="6" style="35" customWidth="1"/>
    <col min="5135" max="5136" width="5.85546875" style="35" customWidth="1"/>
    <col min="5137" max="5137" width="11.42578125" style="35"/>
    <col min="5138" max="5138" width="8.42578125" style="35" bestFit="1" customWidth="1"/>
    <col min="5139" max="5139" width="7.28515625" style="35" bestFit="1" customWidth="1"/>
    <col min="5140" max="5372" width="11.42578125" style="35"/>
    <col min="5373" max="5373" width="35.7109375" style="35" customWidth="1"/>
    <col min="5374" max="5375" width="4.85546875" style="35" customWidth="1"/>
    <col min="5376" max="5377" width="3.85546875" style="35" customWidth="1"/>
    <col min="5378" max="5379" width="5.85546875" style="35" customWidth="1"/>
    <col min="5380" max="5380" width="6.140625" style="35" customWidth="1"/>
    <col min="5381" max="5382" width="5.85546875" style="35" customWidth="1"/>
    <col min="5383" max="5384" width="5.28515625" style="35" customWidth="1"/>
    <col min="5385" max="5386" width="3.28515625" style="35" customWidth="1"/>
    <col min="5387" max="5387" width="3.85546875" style="35" customWidth="1"/>
    <col min="5388" max="5388" width="5.140625" style="35" customWidth="1"/>
    <col min="5389" max="5389" width="5" style="35" customWidth="1"/>
    <col min="5390" max="5390" width="6" style="35" customWidth="1"/>
    <col min="5391" max="5392" width="5.85546875" style="35" customWidth="1"/>
    <col min="5393" max="5393" width="11.42578125" style="35"/>
    <col min="5394" max="5394" width="8.42578125" style="35" bestFit="1" customWidth="1"/>
    <col min="5395" max="5395" width="7.28515625" style="35" bestFit="1" customWidth="1"/>
    <col min="5396" max="5628" width="11.42578125" style="35"/>
    <col min="5629" max="5629" width="35.7109375" style="35" customWidth="1"/>
    <col min="5630" max="5631" width="4.85546875" style="35" customWidth="1"/>
    <col min="5632" max="5633" width="3.85546875" style="35" customWidth="1"/>
    <col min="5634" max="5635" width="5.85546875" style="35" customWidth="1"/>
    <col min="5636" max="5636" width="6.140625" style="35" customWidth="1"/>
    <col min="5637" max="5638" width="5.85546875" style="35" customWidth="1"/>
    <col min="5639" max="5640" width="5.28515625" style="35" customWidth="1"/>
    <col min="5641" max="5642" width="3.28515625" style="35" customWidth="1"/>
    <col min="5643" max="5643" width="3.85546875" style="35" customWidth="1"/>
    <col min="5644" max="5644" width="5.140625" style="35" customWidth="1"/>
    <col min="5645" max="5645" width="5" style="35" customWidth="1"/>
    <col min="5646" max="5646" width="6" style="35" customWidth="1"/>
    <col min="5647" max="5648" width="5.85546875" style="35" customWidth="1"/>
    <col min="5649" max="5649" width="11.42578125" style="35"/>
    <col min="5650" max="5650" width="8.42578125" style="35" bestFit="1" customWidth="1"/>
    <col min="5651" max="5651" width="7.28515625" style="35" bestFit="1" customWidth="1"/>
    <col min="5652" max="5884" width="11.42578125" style="35"/>
    <col min="5885" max="5885" width="35.7109375" style="35" customWidth="1"/>
    <col min="5886" max="5887" width="4.85546875" style="35" customWidth="1"/>
    <col min="5888" max="5889" width="3.85546875" style="35" customWidth="1"/>
    <col min="5890" max="5891" width="5.85546875" style="35" customWidth="1"/>
    <col min="5892" max="5892" width="6.140625" style="35" customWidth="1"/>
    <col min="5893" max="5894" width="5.85546875" style="35" customWidth="1"/>
    <col min="5895" max="5896" width="5.28515625" style="35" customWidth="1"/>
    <col min="5897" max="5898" width="3.28515625" style="35" customWidth="1"/>
    <col min="5899" max="5899" width="3.85546875" style="35" customWidth="1"/>
    <col min="5900" max="5900" width="5.140625" style="35" customWidth="1"/>
    <col min="5901" max="5901" width="5" style="35" customWidth="1"/>
    <col min="5902" max="5902" width="6" style="35" customWidth="1"/>
    <col min="5903" max="5904" width="5.85546875" style="35" customWidth="1"/>
    <col min="5905" max="5905" width="11.42578125" style="35"/>
    <col min="5906" max="5906" width="8.42578125" style="35" bestFit="1" customWidth="1"/>
    <col min="5907" max="5907" width="7.28515625" style="35" bestFit="1" customWidth="1"/>
    <col min="5908" max="6140" width="11.42578125" style="35"/>
    <col min="6141" max="6141" width="35.7109375" style="35" customWidth="1"/>
    <col min="6142" max="6143" width="4.85546875" style="35" customWidth="1"/>
    <col min="6144" max="6145" width="3.85546875" style="35" customWidth="1"/>
    <col min="6146" max="6147" width="5.85546875" style="35" customWidth="1"/>
    <col min="6148" max="6148" width="6.140625" style="35" customWidth="1"/>
    <col min="6149" max="6150" width="5.85546875" style="35" customWidth="1"/>
    <col min="6151" max="6152" width="5.28515625" style="35" customWidth="1"/>
    <col min="6153" max="6154" width="3.28515625" style="35" customWidth="1"/>
    <col min="6155" max="6155" width="3.85546875" style="35" customWidth="1"/>
    <col min="6156" max="6156" width="5.140625" style="35" customWidth="1"/>
    <col min="6157" max="6157" width="5" style="35" customWidth="1"/>
    <col min="6158" max="6158" width="6" style="35" customWidth="1"/>
    <col min="6159" max="6160" width="5.85546875" style="35" customWidth="1"/>
    <col min="6161" max="6161" width="11.42578125" style="35"/>
    <col min="6162" max="6162" width="8.42578125" style="35" bestFit="1" customWidth="1"/>
    <col min="6163" max="6163" width="7.28515625" style="35" bestFit="1" customWidth="1"/>
    <col min="6164" max="6396" width="11.42578125" style="35"/>
    <col min="6397" max="6397" width="35.7109375" style="35" customWidth="1"/>
    <col min="6398" max="6399" width="4.85546875" style="35" customWidth="1"/>
    <col min="6400" max="6401" width="3.85546875" style="35" customWidth="1"/>
    <col min="6402" max="6403" width="5.85546875" style="35" customWidth="1"/>
    <col min="6404" max="6404" width="6.140625" style="35" customWidth="1"/>
    <col min="6405" max="6406" width="5.85546875" style="35" customWidth="1"/>
    <col min="6407" max="6408" width="5.28515625" style="35" customWidth="1"/>
    <col min="6409" max="6410" width="3.28515625" style="35" customWidth="1"/>
    <col min="6411" max="6411" width="3.85546875" style="35" customWidth="1"/>
    <col min="6412" max="6412" width="5.140625" style="35" customWidth="1"/>
    <col min="6413" max="6413" width="5" style="35" customWidth="1"/>
    <col min="6414" max="6414" width="6" style="35" customWidth="1"/>
    <col min="6415" max="6416" width="5.85546875" style="35" customWidth="1"/>
    <col min="6417" max="6417" width="11.42578125" style="35"/>
    <col min="6418" max="6418" width="8.42578125" style="35" bestFit="1" customWidth="1"/>
    <col min="6419" max="6419" width="7.28515625" style="35" bestFit="1" customWidth="1"/>
    <col min="6420" max="6652" width="11.42578125" style="35"/>
    <col min="6653" max="6653" width="35.7109375" style="35" customWidth="1"/>
    <col min="6654" max="6655" width="4.85546875" style="35" customWidth="1"/>
    <col min="6656" max="6657" width="3.85546875" style="35" customWidth="1"/>
    <col min="6658" max="6659" width="5.85546875" style="35" customWidth="1"/>
    <col min="6660" max="6660" width="6.140625" style="35" customWidth="1"/>
    <col min="6661" max="6662" width="5.85546875" style="35" customWidth="1"/>
    <col min="6663" max="6664" width="5.28515625" style="35" customWidth="1"/>
    <col min="6665" max="6666" width="3.28515625" style="35" customWidth="1"/>
    <col min="6667" max="6667" width="3.85546875" style="35" customWidth="1"/>
    <col min="6668" max="6668" width="5.140625" style="35" customWidth="1"/>
    <col min="6669" max="6669" width="5" style="35" customWidth="1"/>
    <col min="6670" max="6670" width="6" style="35" customWidth="1"/>
    <col min="6671" max="6672" width="5.85546875" style="35" customWidth="1"/>
    <col min="6673" max="6673" width="11.42578125" style="35"/>
    <col min="6674" max="6674" width="8.42578125" style="35" bestFit="1" customWidth="1"/>
    <col min="6675" max="6675" width="7.28515625" style="35" bestFit="1" customWidth="1"/>
    <col min="6676" max="6908" width="11.42578125" style="35"/>
    <col min="6909" max="6909" width="35.7109375" style="35" customWidth="1"/>
    <col min="6910" max="6911" width="4.85546875" style="35" customWidth="1"/>
    <col min="6912" max="6913" width="3.85546875" style="35" customWidth="1"/>
    <col min="6914" max="6915" width="5.85546875" style="35" customWidth="1"/>
    <col min="6916" max="6916" width="6.140625" style="35" customWidth="1"/>
    <col min="6917" max="6918" width="5.85546875" style="35" customWidth="1"/>
    <col min="6919" max="6920" width="5.28515625" style="35" customWidth="1"/>
    <col min="6921" max="6922" width="3.28515625" style="35" customWidth="1"/>
    <col min="6923" max="6923" width="3.85546875" style="35" customWidth="1"/>
    <col min="6924" max="6924" width="5.140625" style="35" customWidth="1"/>
    <col min="6925" max="6925" width="5" style="35" customWidth="1"/>
    <col min="6926" max="6926" width="6" style="35" customWidth="1"/>
    <col min="6927" max="6928" width="5.85546875" style="35" customWidth="1"/>
    <col min="6929" max="6929" width="11.42578125" style="35"/>
    <col min="6930" max="6930" width="8.42578125" style="35" bestFit="1" customWidth="1"/>
    <col min="6931" max="6931" width="7.28515625" style="35" bestFit="1" customWidth="1"/>
    <col min="6932" max="7164" width="11.42578125" style="35"/>
    <col min="7165" max="7165" width="35.7109375" style="35" customWidth="1"/>
    <col min="7166" max="7167" width="4.85546875" style="35" customWidth="1"/>
    <col min="7168" max="7169" width="3.85546875" style="35" customWidth="1"/>
    <col min="7170" max="7171" width="5.85546875" style="35" customWidth="1"/>
    <col min="7172" max="7172" width="6.140625" style="35" customWidth="1"/>
    <col min="7173" max="7174" width="5.85546875" style="35" customWidth="1"/>
    <col min="7175" max="7176" width="5.28515625" style="35" customWidth="1"/>
    <col min="7177" max="7178" width="3.28515625" style="35" customWidth="1"/>
    <col min="7179" max="7179" width="3.85546875" style="35" customWidth="1"/>
    <col min="7180" max="7180" width="5.140625" style="35" customWidth="1"/>
    <col min="7181" max="7181" width="5" style="35" customWidth="1"/>
    <col min="7182" max="7182" width="6" style="35" customWidth="1"/>
    <col min="7183" max="7184" width="5.85546875" style="35" customWidth="1"/>
    <col min="7185" max="7185" width="11.42578125" style="35"/>
    <col min="7186" max="7186" width="8.42578125" style="35" bestFit="1" customWidth="1"/>
    <col min="7187" max="7187" width="7.28515625" style="35" bestFit="1" customWidth="1"/>
    <col min="7188" max="7420" width="11.42578125" style="35"/>
    <col min="7421" max="7421" width="35.7109375" style="35" customWidth="1"/>
    <col min="7422" max="7423" width="4.85546875" style="35" customWidth="1"/>
    <col min="7424" max="7425" width="3.85546875" style="35" customWidth="1"/>
    <col min="7426" max="7427" width="5.85546875" style="35" customWidth="1"/>
    <col min="7428" max="7428" width="6.140625" style="35" customWidth="1"/>
    <col min="7429" max="7430" width="5.85546875" style="35" customWidth="1"/>
    <col min="7431" max="7432" width="5.28515625" style="35" customWidth="1"/>
    <col min="7433" max="7434" width="3.28515625" style="35" customWidth="1"/>
    <col min="7435" max="7435" width="3.85546875" style="35" customWidth="1"/>
    <col min="7436" max="7436" width="5.140625" style="35" customWidth="1"/>
    <col min="7437" max="7437" width="5" style="35" customWidth="1"/>
    <col min="7438" max="7438" width="6" style="35" customWidth="1"/>
    <col min="7439" max="7440" width="5.85546875" style="35" customWidth="1"/>
    <col min="7441" max="7441" width="11.42578125" style="35"/>
    <col min="7442" max="7442" width="8.42578125" style="35" bestFit="1" customWidth="1"/>
    <col min="7443" max="7443" width="7.28515625" style="35" bestFit="1" customWidth="1"/>
    <col min="7444" max="7676" width="11.42578125" style="35"/>
    <col min="7677" max="7677" width="35.7109375" style="35" customWidth="1"/>
    <col min="7678" max="7679" width="4.85546875" style="35" customWidth="1"/>
    <col min="7680" max="7681" width="3.85546875" style="35" customWidth="1"/>
    <col min="7682" max="7683" width="5.85546875" style="35" customWidth="1"/>
    <col min="7684" max="7684" width="6.140625" style="35" customWidth="1"/>
    <col min="7685" max="7686" width="5.85546875" style="35" customWidth="1"/>
    <col min="7687" max="7688" width="5.28515625" style="35" customWidth="1"/>
    <col min="7689" max="7690" width="3.28515625" style="35" customWidth="1"/>
    <col min="7691" max="7691" width="3.85546875" style="35" customWidth="1"/>
    <col min="7692" max="7692" width="5.140625" style="35" customWidth="1"/>
    <col min="7693" max="7693" width="5" style="35" customWidth="1"/>
    <col min="7694" max="7694" width="6" style="35" customWidth="1"/>
    <col min="7695" max="7696" width="5.85546875" style="35" customWidth="1"/>
    <col min="7697" max="7697" width="11.42578125" style="35"/>
    <col min="7698" max="7698" width="8.42578125" style="35" bestFit="1" customWidth="1"/>
    <col min="7699" max="7699" width="7.28515625" style="35" bestFit="1" customWidth="1"/>
    <col min="7700" max="7932" width="11.42578125" style="35"/>
    <col min="7933" max="7933" width="35.7109375" style="35" customWidth="1"/>
    <col min="7934" max="7935" width="4.85546875" style="35" customWidth="1"/>
    <col min="7936" max="7937" width="3.85546875" style="35" customWidth="1"/>
    <col min="7938" max="7939" width="5.85546875" style="35" customWidth="1"/>
    <col min="7940" max="7940" width="6.140625" style="35" customWidth="1"/>
    <col min="7941" max="7942" width="5.85546875" style="35" customWidth="1"/>
    <col min="7943" max="7944" width="5.28515625" style="35" customWidth="1"/>
    <col min="7945" max="7946" width="3.28515625" style="35" customWidth="1"/>
    <col min="7947" max="7947" width="3.85546875" style="35" customWidth="1"/>
    <col min="7948" max="7948" width="5.140625" style="35" customWidth="1"/>
    <col min="7949" max="7949" width="5" style="35" customWidth="1"/>
    <col min="7950" max="7950" width="6" style="35" customWidth="1"/>
    <col min="7951" max="7952" width="5.85546875" style="35" customWidth="1"/>
    <col min="7953" max="7953" width="11.42578125" style="35"/>
    <col min="7954" max="7954" width="8.42578125" style="35" bestFit="1" customWidth="1"/>
    <col min="7955" max="7955" width="7.28515625" style="35" bestFit="1" customWidth="1"/>
    <col min="7956" max="8188" width="11.42578125" style="35"/>
    <col min="8189" max="8189" width="35.7109375" style="35" customWidth="1"/>
    <col min="8190" max="8191" width="4.85546875" style="35" customWidth="1"/>
    <col min="8192" max="8193" width="3.85546875" style="35" customWidth="1"/>
    <col min="8194" max="8195" width="5.85546875" style="35" customWidth="1"/>
    <col min="8196" max="8196" width="6.140625" style="35" customWidth="1"/>
    <col min="8197" max="8198" width="5.85546875" style="35" customWidth="1"/>
    <col min="8199" max="8200" width="5.28515625" style="35" customWidth="1"/>
    <col min="8201" max="8202" width="3.28515625" style="35" customWidth="1"/>
    <col min="8203" max="8203" width="3.85546875" style="35" customWidth="1"/>
    <col min="8204" max="8204" width="5.140625" style="35" customWidth="1"/>
    <col min="8205" max="8205" width="5" style="35" customWidth="1"/>
    <col min="8206" max="8206" width="6" style="35" customWidth="1"/>
    <col min="8207" max="8208" width="5.85546875" style="35" customWidth="1"/>
    <col min="8209" max="8209" width="11.42578125" style="35"/>
    <col min="8210" max="8210" width="8.42578125" style="35" bestFit="1" customWidth="1"/>
    <col min="8211" max="8211" width="7.28515625" style="35" bestFit="1" customWidth="1"/>
    <col min="8212" max="8444" width="11.42578125" style="35"/>
    <col min="8445" max="8445" width="35.7109375" style="35" customWidth="1"/>
    <col min="8446" max="8447" width="4.85546875" style="35" customWidth="1"/>
    <col min="8448" max="8449" width="3.85546875" style="35" customWidth="1"/>
    <col min="8450" max="8451" width="5.85546875" style="35" customWidth="1"/>
    <col min="8452" max="8452" width="6.140625" style="35" customWidth="1"/>
    <col min="8453" max="8454" width="5.85546875" style="35" customWidth="1"/>
    <col min="8455" max="8456" width="5.28515625" style="35" customWidth="1"/>
    <col min="8457" max="8458" width="3.28515625" style="35" customWidth="1"/>
    <col min="8459" max="8459" width="3.85546875" style="35" customWidth="1"/>
    <col min="8460" max="8460" width="5.140625" style="35" customWidth="1"/>
    <col min="8461" max="8461" width="5" style="35" customWidth="1"/>
    <col min="8462" max="8462" width="6" style="35" customWidth="1"/>
    <col min="8463" max="8464" width="5.85546875" style="35" customWidth="1"/>
    <col min="8465" max="8465" width="11.42578125" style="35"/>
    <col min="8466" max="8466" width="8.42578125" style="35" bestFit="1" customWidth="1"/>
    <col min="8467" max="8467" width="7.28515625" style="35" bestFit="1" customWidth="1"/>
    <col min="8468" max="8700" width="11.42578125" style="35"/>
    <col min="8701" max="8701" width="35.7109375" style="35" customWidth="1"/>
    <col min="8702" max="8703" width="4.85546875" style="35" customWidth="1"/>
    <col min="8704" max="8705" width="3.85546875" style="35" customWidth="1"/>
    <col min="8706" max="8707" width="5.85546875" style="35" customWidth="1"/>
    <col min="8708" max="8708" width="6.140625" style="35" customWidth="1"/>
    <col min="8709" max="8710" width="5.85546875" style="35" customWidth="1"/>
    <col min="8711" max="8712" width="5.28515625" style="35" customWidth="1"/>
    <col min="8713" max="8714" width="3.28515625" style="35" customWidth="1"/>
    <col min="8715" max="8715" width="3.85546875" style="35" customWidth="1"/>
    <col min="8716" max="8716" width="5.140625" style="35" customWidth="1"/>
    <col min="8717" max="8717" width="5" style="35" customWidth="1"/>
    <col min="8718" max="8718" width="6" style="35" customWidth="1"/>
    <col min="8719" max="8720" width="5.85546875" style="35" customWidth="1"/>
    <col min="8721" max="8721" width="11.42578125" style="35"/>
    <col min="8722" max="8722" width="8.42578125" style="35" bestFit="1" customWidth="1"/>
    <col min="8723" max="8723" width="7.28515625" style="35" bestFit="1" customWidth="1"/>
    <col min="8724" max="8956" width="11.42578125" style="35"/>
    <col min="8957" max="8957" width="35.7109375" style="35" customWidth="1"/>
    <col min="8958" max="8959" width="4.85546875" style="35" customWidth="1"/>
    <col min="8960" max="8961" width="3.85546875" style="35" customWidth="1"/>
    <col min="8962" max="8963" width="5.85546875" style="35" customWidth="1"/>
    <col min="8964" max="8964" width="6.140625" style="35" customWidth="1"/>
    <col min="8965" max="8966" width="5.85546875" style="35" customWidth="1"/>
    <col min="8967" max="8968" width="5.28515625" style="35" customWidth="1"/>
    <col min="8969" max="8970" width="3.28515625" style="35" customWidth="1"/>
    <col min="8971" max="8971" width="3.85546875" style="35" customWidth="1"/>
    <col min="8972" max="8972" width="5.140625" style="35" customWidth="1"/>
    <col min="8973" max="8973" width="5" style="35" customWidth="1"/>
    <col min="8974" max="8974" width="6" style="35" customWidth="1"/>
    <col min="8975" max="8976" width="5.85546875" style="35" customWidth="1"/>
    <col min="8977" max="8977" width="11.42578125" style="35"/>
    <col min="8978" max="8978" width="8.42578125" style="35" bestFit="1" customWidth="1"/>
    <col min="8979" max="8979" width="7.28515625" style="35" bestFit="1" customWidth="1"/>
    <col min="8980" max="9212" width="11.42578125" style="35"/>
    <col min="9213" max="9213" width="35.7109375" style="35" customWidth="1"/>
    <col min="9214" max="9215" width="4.85546875" style="35" customWidth="1"/>
    <col min="9216" max="9217" width="3.85546875" style="35" customWidth="1"/>
    <col min="9218" max="9219" width="5.85546875" style="35" customWidth="1"/>
    <col min="9220" max="9220" width="6.140625" style="35" customWidth="1"/>
    <col min="9221" max="9222" width="5.85546875" style="35" customWidth="1"/>
    <col min="9223" max="9224" width="5.28515625" style="35" customWidth="1"/>
    <col min="9225" max="9226" width="3.28515625" style="35" customWidth="1"/>
    <col min="9227" max="9227" width="3.85546875" style="35" customWidth="1"/>
    <col min="9228" max="9228" width="5.140625" style="35" customWidth="1"/>
    <col min="9229" max="9229" width="5" style="35" customWidth="1"/>
    <col min="9230" max="9230" width="6" style="35" customWidth="1"/>
    <col min="9231" max="9232" width="5.85546875" style="35" customWidth="1"/>
    <col min="9233" max="9233" width="11.42578125" style="35"/>
    <col min="9234" max="9234" width="8.42578125" style="35" bestFit="1" customWidth="1"/>
    <col min="9235" max="9235" width="7.28515625" style="35" bestFit="1" customWidth="1"/>
    <col min="9236" max="9468" width="11.42578125" style="35"/>
    <col min="9469" max="9469" width="35.7109375" style="35" customWidth="1"/>
    <col min="9470" max="9471" width="4.85546875" style="35" customWidth="1"/>
    <col min="9472" max="9473" width="3.85546875" style="35" customWidth="1"/>
    <col min="9474" max="9475" width="5.85546875" style="35" customWidth="1"/>
    <col min="9476" max="9476" width="6.140625" style="35" customWidth="1"/>
    <col min="9477" max="9478" width="5.85546875" style="35" customWidth="1"/>
    <col min="9479" max="9480" width="5.28515625" style="35" customWidth="1"/>
    <col min="9481" max="9482" width="3.28515625" style="35" customWidth="1"/>
    <col min="9483" max="9483" width="3.85546875" style="35" customWidth="1"/>
    <col min="9484" max="9484" width="5.140625" style="35" customWidth="1"/>
    <col min="9485" max="9485" width="5" style="35" customWidth="1"/>
    <col min="9486" max="9486" width="6" style="35" customWidth="1"/>
    <col min="9487" max="9488" width="5.85546875" style="35" customWidth="1"/>
    <col min="9489" max="9489" width="11.42578125" style="35"/>
    <col min="9490" max="9490" width="8.42578125" style="35" bestFit="1" customWidth="1"/>
    <col min="9491" max="9491" width="7.28515625" style="35" bestFit="1" customWidth="1"/>
    <col min="9492" max="9724" width="11.42578125" style="35"/>
    <col min="9725" max="9725" width="35.7109375" style="35" customWidth="1"/>
    <col min="9726" max="9727" width="4.85546875" style="35" customWidth="1"/>
    <col min="9728" max="9729" width="3.85546875" style="35" customWidth="1"/>
    <col min="9730" max="9731" width="5.85546875" style="35" customWidth="1"/>
    <col min="9732" max="9732" width="6.140625" style="35" customWidth="1"/>
    <col min="9733" max="9734" width="5.85546875" style="35" customWidth="1"/>
    <col min="9735" max="9736" width="5.28515625" style="35" customWidth="1"/>
    <col min="9737" max="9738" width="3.28515625" style="35" customWidth="1"/>
    <col min="9739" max="9739" width="3.85546875" style="35" customWidth="1"/>
    <col min="9740" max="9740" width="5.140625" style="35" customWidth="1"/>
    <col min="9741" max="9741" width="5" style="35" customWidth="1"/>
    <col min="9742" max="9742" width="6" style="35" customWidth="1"/>
    <col min="9743" max="9744" width="5.85546875" style="35" customWidth="1"/>
    <col min="9745" max="9745" width="11.42578125" style="35"/>
    <col min="9746" max="9746" width="8.42578125" style="35" bestFit="1" customWidth="1"/>
    <col min="9747" max="9747" width="7.28515625" style="35" bestFit="1" customWidth="1"/>
    <col min="9748" max="9980" width="11.42578125" style="35"/>
    <col min="9981" max="9981" width="35.7109375" style="35" customWidth="1"/>
    <col min="9982" max="9983" width="4.85546875" style="35" customWidth="1"/>
    <col min="9984" max="9985" width="3.85546875" style="35" customWidth="1"/>
    <col min="9986" max="9987" width="5.85546875" style="35" customWidth="1"/>
    <col min="9988" max="9988" width="6.140625" style="35" customWidth="1"/>
    <col min="9989" max="9990" width="5.85546875" style="35" customWidth="1"/>
    <col min="9991" max="9992" width="5.28515625" style="35" customWidth="1"/>
    <col min="9993" max="9994" width="3.28515625" style="35" customWidth="1"/>
    <col min="9995" max="9995" width="3.85546875" style="35" customWidth="1"/>
    <col min="9996" max="9996" width="5.140625" style="35" customWidth="1"/>
    <col min="9997" max="9997" width="5" style="35" customWidth="1"/>
    <col min="9998" max="9998" width="6" style="35" customWidth="1"/>
    <col min="9999" max="10000" width="5.85546875" style="35" customWidth="1"/>
    <col min="10001" max="10001" width="11.42578125" style="35"/>
    <col min="10002" max="10002" width="8.42578125" style="35" bestFit="1" customWidth="1"/>
    <col min="10003" max="10003" width="7.28515625" style="35" bestFit="1" customWidth="1"/>
    <col min="10004" max="10236" width="11.42578125" style="35"/>
    <col min="10237" max="10237" width="35.7109375" style="35" customWidth="1"/>
    <col min="10238" max="10239" width="4.85546875" style="35" customWidth="1"/>
    <col min="10240" max="10241" width="3.85546875" style="35" customWidth="1"/>
    <col min="10242" max="10243" width="5.85546875" style="35" customWidth="1"/>
    <col min="10244" max="10244" width="6.140625" style="35" customWidth="1"/>
    <col min="10245" max="10246" width="5.85546875" style="35" customWidth="1"/>
    <col min="10247" max="10248" width="5.28515625" style="35" customWidth="1"/>
    <col min="10249" max="10250" width="3.28515625" style="35" customWidth="1"/>
    <col min="10251" max="10251" width="3.85546875" style="35" customWidth="1"/>
    <col min="10252" max="10252" width="5.140625" style="35" customWidth="1"/>
    <col min="10253" max="10253" width="5" style="35" customWidth="1"/>
    <col min="10254" max="10254" width="6" style="35" customWidth="1"/>
    <col min="10255" max="10256" width="5.85546875" style="35" customWidth="1"/>
    <col min="10257" max="10257" width="11.42578125" style="35"/>
    <col min="10258" max="10258" width="8.42578125" style="35" bestFit="1" customWidth="1"/>
    <col min="10259" max="10259" width="7.28515625" style="35" bestFit="1" customWidth="1"/>
    <col min="10260" max="10492" width="11.42578125" style="35"/>
    <col min="10493" max="10493" width="35.7109375" style="35" customWidth="1"/>
    <col min="10494" max="10495" width="4.85546875" style="35" customWidth="1"/>
    <col min="10496" max="10497" width="3.85546875" style="35" customWidth="1"/>
    <col min="10498" max="10499" width="5.85546875" style="35" customWidth="1"/>
    <col min="10500" max="10500" width="6.140625" style="35" customWidth="1"/>
    <col min="10501" max="10502" width="5.85546875" style="35" customWidth="1"/>
    <col min="10503" max="10504" width="5.28515625" style="35" customWidth="1"/>
    <col min="10505" max="10506" width="3.28515625" style="35" customWidth="1"/>
    <col min="10507" max="10507" width="3.85546875" style="35" customWidth="1"/>
    <col min="10508" max="10508" width="5.140625" style="35" customWidth="1"/>
    <col min="10509" max="10509" width="5" style="35" customWidth="1"/>
    <col min="10510" max="10510" width="6" style="35" customWidth="1"/>
    <col min="10511" max="10512" width="5.85546875" style="35" customWidth="1"/>
    <col min="10513" max="10513" width="11.42578125" style="35"/>
    <col min="10514" max="10514" width="8.42578125" style="35" bestFit="1" customWidth="1"/>
    <col min="10515" max="10515" width="7.28515625" style="35" bestFit="1" customWidth="1"/>
    <col min="10516" max="10748" width="11.42578125" style="35"/>
    <col min="10749" max="10749" width="35.7109375" style="35" customWidth="1"/>
    <col min="10750" max="10751" width="4.85546875" style="35" customWidth="1"/>
    <col min="10752" max="10753" width="3.85546875" style="35" customWidth="1"/>
    <col min="10754" max="10755" width="5.85546875" style="35" customWidth="1"/>
    <col min="10756" max="10756" width="6.140625" style="35" customWidth="1"/>
    <col min="10757" max="10758" width="5.85546875" style="35" customWidth="1"/>
    <col min="10759" max="10760" width="5.28515625" style="35" customWidth="1"/>
    <col min="10761" max="10762" width="3.28515625" style="35" customWidth="1"/>
    <col min="10763" max="10763" width="3.85546875" style="35" customWidth="1"/>
    <col min="10764" max="10764" width="5.140625" style="35" customWidth="1"/>
    <col min="10765" max="10765" width="5" style="35" customWidth="1"/>
    <col min="10766" max="10766" width="6" style="35" customWidth="1"/>
    <col min="10767" max="10768" width="5.85546875" style="35" customWidth="1"/>
    <col min="10769" max="10769" width="11.42578125" style="35"/>
    <col min="10770" max="10770" width="8.42578125" style="35" bestFit="1" customWidth="1"/>
    <col min="10771" max="10771" width="7.28515625" style="35" bestFit="1" customWidth="1"/>
    <col min="10772" max="11004" width="11.42578125" style="35"/>
    <col min="11005" max="11005" width="35.7109375" style="35" customWidth="1"/>
    <col min="11006" max="11007" width="4.85546875" style="35" customWidth="1"/>
    <col min="11008" max="11009" width="3.85546875" style="35" customWidth="1"/>
    <col min="11010" max="11011" width="5.85546875" style="35" customWidth="1"/>
    <col min="11012" max="11012" width="6.140625" style="35" customWidth="1"/>
    <col min="11013" max="11014" width="5.85546875" style="35" customWidth="1"/>
    <col min="11015" max="11016" width="5.28515625" style="35" customWidth="1"/>
    <col min="11017" max="11018" width="3.28515625" style="35" customWidth="1"/>
    <col min="11019" max="11019" width="3.85546875" style="35" customWidth="1"/>
    <col min="11020" max="11020" width="5.140625" style="35" customWidth="1"/>
    <col min="11021" max="11021" width="5" style="35" customWidth="1"/>
    <col min="11022" max="11022" width="6" style="35" customWidth="1"/>
    <col min="11023" max="11024" width="5.85546875" style="35" customWidth="1"/>
    <col min="11025" max="11025" width="11.42578125" style="35"/>
    <col min="11026" max="11026" width="8.42578125" style="35" bestFit="1" customWidth="1"/>
    <col min="11027" max="11027" width="7.28515625" style="35" bestFit="1" customWidth="1"/>
    <col min="11028" max="11260" width="11.42578125" style="35"/>
    <col min="11261" max="11261" width="35.7109375" style="35" customWidth="1"/>
    <col min="11262" max="11263" width="4.85546875" style="35" customWidth="1"/>
    <col min="11264" max="11265" width="3.85546875" style="35" customWidth="1"/>
    <col min="11266" max="11267" width="5.85546875" style="35" customWidth="1"/>
    <col min="11268" max="11268" width="6.140625" style="35" customWidth="1"/>
    <col min="11269" max="11270" width="5.85546875" style="35" customWidth="1"/>
    <col min="11271" max="11272" width="5.28515625" style="35" customWidth="1"/>
    <col min="11273" max="11274" width="3.28515625" style="35" customWidth="1"/>
    <col min="11275" max="11275" width="3.85546875" style="35" customWidth="1"/>
    <col min="11276" max="11276" width="5.140625" style="35" customWidth="1"/>
    <col min="11277" max="11277" width="5" style="35" customWidth="1"/>
    <col min="11278" max="11278" width="6" style="35" customWidth="1"/>
    <col min="11279" max="11280" width="5.85546875" style="35" customWidth="1"/>
    <col min="11281" max="11281" width="11.42578125" style="35"/>
    <col min="11282" max="11282" width="8.42578125" style="35" bestFit="1" customWidth="1"/>
    <col min="11283" max="11283" width="7.28515625" style="35" bestFit="1" customWidth="1"/>
    <col min="11284" max="11516" width="11.42578125" style="35"/>
    <col min="11517" max="11517" width="35.7109375" style="35" customWidth="1"/>
    <col min="11518" max="11519" width="4.85546875" style="35" customWidth="1"/>
    <col min="11520" max="11521" width="3.85546875" style="35" customWidth="1"/>
    <col min="11522" max="11523" width="5.85546875" style="35" customWidth="1"/>
    <col min="11524" max="11524" width="6.140625" style="35" customWidth="1"/>
    <col min="11525" max="11526" width="5.85546875" style="35" customWidth="1"/>
    <col min="11527" max="11528" width="5.28515625" style="35" customWidth="1"/>
    <col min="11529" max="11530" width="3.28515625" style="35" customWidth="1"/>
    <col min="11531" max="11531" width="3.85546875" style="35" customWidth="1"/>
    <col min="11532" max="11532" width="5.140625" style="35" customWidth="1"/>
    <col min="11533" max="11533" width="5" style="35" customWidth="1"/>
    <col min="11534" max="11534" width="6" style="35" customWidth="1"/>
    <col min="11535" max="11536" width="5.85546875" style="35" customWidth="1"/>
    <col min="11537" max="11537" width="11.42578125" style="35"/>
    <col min="11538" max="11538" width="8.42578125" style="35" bestFit="1" customWidth="1"/>
    <col min="11539" max="11539" width="7.28515625" style="35" bestFit="1" customWidth="1"/>
    <col min="11540" max="11772" width="11.42578125" style="35"/>
    <col min="11773" max="11773" width="35.7109375" style="35" customWidth="1"/>
    <col min="11774" max="11775" width="4.85546875" style="35" customWidth="1"/>
    <col min="11776" max="11777" width="3.85546875" style="35" customWidth="1"/>
    <col min="11778" max="11779" width="5.85546875" style="35" customWidth="1"/>
    <col min="11780" max="11780" width="6.140625" style="35" customWidth="1"/>
    <col min="11781" max="11782" width="5.85546875" style="35" customWidth="1"/>
    <col min="11783" max="11784" width="5.28515625" style="35" customWidth="1"/>
    <col min="11785" max="11786" width="3.28515625" style="35" customWidth="1"/>
    <col min="11787" max="11787" width="3.85546875" style="35" customWidth="1"/>
    <col min="11788" max="11788" width="5.140625" style="35" customWidth="1"/>
    <col min="11789" max="11789" width="5" style="35" customWidth="1"/>
    <col min="11790" max="11790" width="6" style="35" customWidth="1"/>
    <col min="11791" max="11792" width="5.85546875" style="35" customWidth="1"/>
    <col min="11793" max="11793" width="11.42578125" style="35"/>
    <col min="11794" max="11794" width="8.42578125" style="35" bestFit="1" customWidth="1"/>
    <col min="11795" max="11795" width="7.28515625" style="35" bestFit="1" customWidth="1"/>
    <col min="11796" max="12028" width="11.42578125" style="35"/>
    <col min="12029" max="12029" width="35.7109375" style="35" customWidth="1"/>
    <col min="12030" max="12031" width="4.85546875" style="35" customWidth="1"/>
    <col min="12032" max="12033" width="3.85546875" style="35" customWidth="1"/>
    <col min="12034" max="12035" width="5.85546875" style="35" customWidth="1"/>
    <col min="12036" max="12036" width="6.140625" style="35" customWidth="1"/>
    <col min="12037" max="12038" width="5.85546875" style="35" customWidth="1"/>
    <col min="12039" max="12040" width="5.28515625" style="35" customWidth="1"/>
    <col min="12041" max="12042" width="3.28515625" style="35" customWidth="1"/>
    <col min="12043" max="12043" width="3.85546875" style="35" customWidth="1"/>
    <col min="12044" max="12044" width="5.140625" style="35" customWidth="1"/>
    <col min="12045" max="12045" width="5" style="35" customWidth="1"/>
    <col min="12046" max="12046" width="6" style="35" customWidth="1"/>
    <col min="12047" max="12048" width="5.85546875" style="35" customWidth="1"/>
    <col min="12049" max="12049" width="11.42578125" style="35"/>
    <col min="12050" max="12050" width="8.42578125" style="35" bestFit="1" customWidth="1"/>
    <col min="12051" max="12051" width="7.28515625" style="35" bestFit="1" customWidth="1"/>
    <col min="12052" max="12284" width="11.42578125" style="35"/>
    <col min="12285" max="12285" width="35.7109375" style="35" customWidth="1"/>
    <col min="12286" max="12287" width="4.85546875" style="35" customWidth="1"/>
    <col min="12288" max="12289" width="3.85546875" style="35" customWidth="1"/>
    <col min="12290" max="12291" width="5.85546875" style="35" customWidth="1"/>
    <col min="12292" max="12292" width="6.140625" style="35" customWidth="1"/>
    <col min="12293" max="12294" width="5.85546875" style="35" customWidth="1"/>
    <col min="12295" max="12296" width="5.28515625" style="35" customWidth="1"/>
    <col min="12297" max="12298" width="3.28515625" style="35" customWidth="1"/>
    <col min="12299" max="12299" width="3.85546875" style="35" customWidth="1"/>
    <col min="12300" max="12300" width="5.140625" style="35" customWidth="1"/>
    <col min="12301" max="12301" width="5" style="35" customWidth="1"/>
    <col min="12302" max="12302" width="6" style="35" customWidth="1"/>
    <col min="12303" max="12304" width="5.85546875" style="35" customWidth="1"/>
    <col min="12305" max="12305" width="11.42578125" style="35"/>
    <col min="12306" max="12306" width="8.42578125" style="35" bestFit="1" customWidth="1"/>
    <col min="12307" max="12307" width="7.28515625" style="35" bestFit="1" customWidth="1"/>
    <col min="12308" max="12540" width="11.42578125" style="35"/>
    <col min="12541" max="12541" width="35.7109375" style="35" customWidth="1"/>
    <col min="12542" max="12543" width="4.85546875" style="35" customWidth="1"/>
    <col min="12544" max="12545" width="3.85546875" style="35" customWidth="1"/>
    <col min="12546" max="12547" width="5.85546875" style="35" customWidth="1"/>
    <col min="12548" max="12548" width="6.140625" style="35" customWidth="1"/>
    <col min="12549" max="12550" width="5.85546875" style="35" customWidth="1"/>
    <col min="12551" max="12552" width="5.28515625" style="35" customWidth="1"/>
    <col min="12553" max="12554" width="3.28515625" style="35" customWidth="1"/>
    <col min="12555" max="12555" width="3.85546875" style="35" customWidth="1"/>
    <col min="12556" max="12556" width="5.140625" style="35" customWidth="1"/>
    <col min="12557" max="12557" width="5" style="35" customWidth="1"/>
    <col min="12558" max="12558" width="6" style="35" customWidth="1"/>
    <col min="12559" max="12560" width="5.85546875" style="35" customWidth="1"/>
    <col min="12561" max="12561" width="11.42578125" style="35"/>
    <col min="12562" max="12562" width="8.42578125" style="35" bestFit="1" customWidth="1"/>
    <col min="12563" max="12563" width="7.28515625" style="35" bestFit="1" customWidth="1"/>
    <col min="12564" max="12796" width="11.42578125" style="35"/>
    <col min="12797" max="12797" width="35.7109375" style="35" customWidth="1"/>
    <col min="12798" max="12799" width="4.85546875" style="35" customWidth="1"/>
    <col min="12800" max="12801" width="3.85546875" style="35" customWidth="1"/>
    <col min="12802" max="12803" width="5.85546875" style="35" customWidth="1"/>
    <col min="12804" max="12804" width="6.140625" style="35" customWidth="1"/>
    <col min="12805" max="12806" width="5.85546875" style="35" customWidth="1"/>
    <col min="12807" max="12808" width="5.28515625" style="35" customWidth="1"/>
    <col min="12809" max="12810" width="3.28515625" style="35" customWidth="1"/>
    <col min="12811" max="12811" width="3.85546875" style="35" customWidth="1"/>
    <col min="12812" max="12812" width="5.140625" style="35" customWidth="1"/>
    <col min="12813" max="12813" width="5" style="35" customWidth="1"/>
    <col min="12814" max="12814" width="6" style="35" customWidth="1"/>
    <col min="12815" max="12816" width="5.85546875" style="35" customWidth="1"/>
    <col min="12817" max="12817" width="11.42578125" style="35"/>
    <col min="12818" max="12818" width="8.42578125" style="35" bestFit="1" customWidth="1"/>
    <col min="12819" max="12819" width="7.28515625" style="35" bestFit="1" customWidth="1"/>
    <col min="12820" max="13052" width="11.42578125" style="35"/>
    <col min="13053" max="13053" width="35.7109375" style="35" customWidth="1"/>
    <col min="13054" max="13055" width="4.85546875" style="35" customWidth="1"/>
    <col min="13056" max="13057" width="3.85546875" style="35" customWidth="1"/>
    <col min="13058" max="13059" width="5.85546875" style="35" customWidth="1"/>
    <col min="13060" max="13060" width="6.140625" style="35" customWidth="1"/>
    <col min="13061" max="13062" width="5.85546875" style="35" customWidth="1"/>
    <col min="13063" max="13064" width="5.28515625" style="35" customWidth="1"/>
    <col min="13065" max="13066" width="3.28515625" style="35" customWidth="1"/>
    <col min="13067" max="13067" width="3.85546875" style="35" customWidth="1"/>
    <col min="13068" max="13068" width="5.140625" style="35" customWidth="1"/>
    <col min="13069" max="13069" width="5" style="35" customWidth="1"/>
    <col min="13070" max="13070" width="6" style="35" customWidth="1"/>
    <col min="13071" max="13072" width="5.85546875" style="35" customWidth="1"/>
    <col min="13073" max="13073" width="11.42578125" style="35"/>
    <col min="13074" max="13074" width="8.42578125" style="35" bestFit="1" customWidth="1"/>
    <col min="13075" max="13075" width="7.28515625" style="35" bestFit="1" customWidth="1"/>
    <col min="13076" max="13308" width="11.42578125" style="35"/>
    <col min="13309" max="13309" width="35.7109375" style="35" customWidth="1"/>
    <col min="13310" max="13311" width="4.85546875" style="35" customWidth="1"/>
    <col min="13312" max="13313" width="3.85546875" style="35" customWidth="1"/>
    <col min="13314" max="13315" width="5.85546875" style="35" customWidth="1"/>
    <col min="13316" max="13316" width="6.140625" style="35" customWidth="1"/>
    <col min="13317" max="13318" width="5.85546875" style="35" customWidth="1"/>
    <col min="13319" max="13320" width="5.28515625" style="35" customWidth="1"/>
    <col min="13321" max="13322" width="3.28515625" style="35" customWidth="1"/>
    <col min="13323" max="13323" width="3.85546875" style="35" customWidth="1"/>
    <col min="13324" max="13324" width="5.140625" style="35" customWidth="1"/>
    <col min="13325" max="13325" width="5" style="35" customWidth="1"/>
    <col min="13326" max="13326" width="6" style="35" customWidth="1"/>
    <col min="13327" max="13328" width="5.85546875" style="35" customWidth="1"/>
    <col min="13329" max="13329" width="11.42578125" style="35"/>
    <col min="13330" max="13330" width="8.42578125" style="35" bestFit="1" customWidth="1"/>
    <col min="13331" max="13331" width="7.28515625" style="35" bestFit="1" customWidth="1"/>
    <col min="13332" max="13564" width="11.42578125" style="35"/>
    <col min="13565" max="13565" width="35.7109375" style="35" customWidth="1"/>
    <col min="13566" max="13567" width="4.85546875" style="35" customWidth="1"/>
    <col min="13568" max="13569" width="3.85546875" style="35" customWidth="1"/>
    <col min="13570" max="13571" width="5.85546875" style="35" customWidth="1"/>
    <col min="13572" max="13572" width="6.140625" style="35" customWidth="1"/>
    <col min="13573" max="13574" width="5.85546875" style="35" customWidth="1"/>
    <col min="13575" max="13576" width="5.28515625" style="35" customWidth="1"/>
    <col min="13577" max="13578" width="3.28515625" style="35" customWidth="1"/>
    <col min="13579" max="13579" width="3.85546875" style="35" customWidth="1"/>
    <col min="13580" max="13580" width="5.140625" style="35" customWidth="1"/>
    <col min="13581" max="13581" width="5" style="35" customWidth="1"/>
    <col min="13582" max="13582" width="6" style="35" customWidth="1"/>
    <col min="13583" max="13584" width="5.85546875" style="35" customWidth="1"/>
    <col min="13585" max="13585" width="11.42578125" style="35"/>
    <col min="13586" max="13586" width="8.42578125" style="35" bestFit="1" customWidth="1"/>
    <col min="13587" max="13587" width="7.28515625" style="35" bestFit="1" customWidth="1"/>
    <col min="13588" max="13820" width="11.42578125" style="35"/>
    <col min="13821" max="13821" width="35.7109375" style="35" customWidth="1"/>
    <col min="13822" max="13823" width="4.85546875" style="35" customWidth="1"/>
    <col min="13824" max="13825" width="3.85546875" style="35" customWidth="1"/>
    <col min="13826" max="13827" width="5.85546875" style="35" customWidth="1"/>
    <col min="13828" max="13828" width="6.140625" style="35" customWidth="1"/>
    <col min="13829" max="13830" width="5.85546875" style="35" customWidth="1"/>
    <col min="13831" max="13832" width="5.28515625" style="35" customWidth="1"/>
    <col min="13833" max="13834" width="3.28515625" style="35" customWidth="1"/>
    <col min="13835" max="13835" width="3.85546875" style="35" customWidth="1"/>
    <col min="13836" max="13836" width="5.140625" style="35" customWidth="1"/>
    <col min="13837" max="13837" width="5" style="35" customWidth="1"/>
    <col min="13838" max="13838" width="6" style="35" customWidth="1"/>
    <col min="13839" max="13840" width="5.85546875" style="35" customWidth="1"/>
    <col min="13841" max="13841" width="11.42578125" style="35"/>
    <col min="13842" max="13842" width="8.42578125" style="35" bestFit="1" customWidth="1"/>
    <col min="13843" max="13843" width="7.28515625" style="35" bestFit="1" customWidth="1"/>
    <col min="13844" max="14076" width="11.42578125" style="35"/>
    <col min="14077" max="14077" width="35.7109375" style="35" customWidth="1"/>
    <col min="14078" max="14079" width="4.85546875" style="35" customWidth="1"/>
    <col min="14080" max="14081" width="3.85546875" style="35" customWidth="1"/>
    <col min="14082" max="14083" width="5.85546875" style="35" customWidth="1"/>
    <col min="14084" max="14084" width="6.140625" style="35" customWidth="1"/>
    <col min="14085" max="14086" width="5.85546875" style="35" customWidth="1"/>
    <col min="14087" max="14088" width="5.28515625" style="35" customWidth="1"/>
    <col min="14089" max="14090" width="3.28515625" style="35" customWidth="1"/>
    <col min="14091" max="14091" width="3.85546875" style="35" customWidth="1"/>
    <col min="14092" max="14092" width="5.140625" style="35" customWidth="1"/>
    <col min="14093" max="14093" width="5" style="35" customWidth="1"/>
    <col min="14094" max="14094" width="6" style="35" customWidth="1"/>
    <col min="14095" max="14096" width="5.85546875" style="35" customWidth="1"/>
    <col min="14097" max="14097" width="11.42578125" style="35"/>
    <col min="14098" max="14098" width="8.42578125" style="35" bestFit="1" customWidth="1"/>
    <col min="14099" max="14099" width="7.28515625" style="35" bestFit="1" customWidth="1"/>
    <col min="14100" max="14332" width="11.42578125" style="35"/>
    <col min="14333" max="14333" width="35.7109375" style="35" customWidth="1"/>
    <col min="14334" max="14335" width="4.85546875" style="35" customWidth="1"/>
    <col min="14336" max="14337" width="3.85546875" style="35" customWidth="1"/>
    <col min="14338" max="14339" width="5.85546875" style="35" customWidth="1"/>
    <col min="14340" max="14340" width="6.140625" style="35" customWidth="1"/>
    <col min="14341" max="14342" width="5.85546875" style="35" customWidth="1"/>
    <col min="14343" max="14344" width="5.28515625" style="35" customWidth="1"/>
    <col min="14345" max="14346" width="3.28515625" style="35" customWidth="1"/>
    <col min="14347" max="14347" width="3.85546875" style="35" customWidth="1"/>
    <col min="14348" max="14348" width="5.140625" style="35" customWidth="1"/>
    <col min="14349" max="14349" width="5" style="35" customWidth="1"/>
    <col min="14350" max="14350" width="6" style="35" customWidth="1"/>
    <col min="14351" max="14352" width="5.85546875" style="35" customWidth="1"/>
    <col min="14353" max="14353" width="11.42578125" style="35"/>
    <col min="14354" max="14354" width="8.42578125" style="35" bestFit="1" customWidth="1"/>
    <col min="14355" max="14355" width="7.28515625" style="35" bestFit="1" customWidth="1"/>
    <col min="14356" max="14588" width="11.42578125" style="35"/>
    <col min="14589" max="14589" width="35.7109375" style="35" customWidth="1"/>
    <col min="14590" max="14591" width="4.85546875" style="35" customWidth="1"/>
    <col min="14592" max="14593" width="3.85546875" style="35" customWidth="1"/>
    <col min="14594" max="14595" width="5.85546875" style="35" customWidth="1"/>
    <col min="14596" max="14596" width="6.140625" style="35" customWidth="1"/>
    <col min="14597" max="14598" width="5.85546875" style="35" customWidth="1"/>
    <col min="14599" max="14600" width="5.28515625" style="35" customWidth="1"/>
    <col min="14601" max="14602" width="3.28515625" style="35" customWidth="1"/>
    <col min="14603" max="14603" width="3.85546875" style="35" customWidth="1"/>
    <col min="14604" max="14604" width="5.140625" style="35" customWidth="1"/>
    <col min="14605" max="14605" width="5" style="35" customWidth="1"/>
    <col min="14606" max="14606" width="6" style="35" customWidth="1"/>
    <col min="14607" max="14608" width="5.85546875" style="35" customWidth="1"/>
    <col min="14609" max="14609" width="11.42578125" style="35"/>
    <col min="14610" max="14610" width="8.42578125" style="35" bestFit="1" customWidth="1"/>
    <col min="14611" max="14611" width="7.28515625" style="35" bestFit="1" customWidth="1"/>
    <col min="14612" max="14844" width="11.42578125" style="35"/>
    <col min="14845" max="14845" width="35.7109375" style="35" customWidth="1"/>
    <col min="14846" max="14847" width="4.85546875" style="35" customWidth="1"/>
    <col min="14848" max="14849" width="3.85546875" style="35" customWidth="1"/>
    <col min="14850" max="14851" width="5.85546875" style="35" customWidth="1"/>
    <col min="14852" max="14852" width="6.140625" style="35" customWidth="1"/>
    <col min="14853" max="14854" width="5.85546875" style="35" customWidth="1"/>
    <col min="14855" max="14856" width="5.28515625" style="35" customWidth="1"/>
    <col min="14857" max="14858" width="3.28515625" style="35" customWidth="1"/>
    <col min="14859" max="14859" width="3.85546875" style="35" customWidth="1"/>
    <col min="14860" max="14860" width="5.140625" style="35" customWidth="1"/>
    <col min="14861" max="14861" width="5" style="35" customWidth="1"/>
    <col min="14862" max="14862" width="6" style="35" customWidth="1"/>
    <col min="14863" max="14864" width="5.85546875" style="35" customWidth="1"/>
    <col min="14865" max="14865" width="11.42578125" style="35"/>
    <col min="14866" max="14866" width="8.42578125" style="35" bestFit="1" customWidth="1"/>
    <col min="14867" max="14867" width="7.28515625" style="35" bestFit="1" customWidth="1"/>
    <col min="14868" max="15100" width="11.42578125" style="35"/>
    <col min="15101" max="15101" width="35.7109375" style="35" customWidth="1"/>
    <col min="15102" max="15103" width="4.85546875" style="35" customWidth="1"/>
    <col min="15104" max="15105" width="3.85546875" style="35" customWidth="1"/>
    <col min="15106" max="15107" width="5.85546875" style="35" customWidth="1"/>
    <col min="15108" max="15108" width="6.140625" style="35" customWidth="1"/>
    <col min="15109" max="15110" width="5.85546875" style="35" customWidth="1"/>
    <col min="15111" max="15112" width="5.28515625" style="35" customWidth="1"/>
    <col min="15113" max="15114" width="3.28515625" style="35" customWidth="1"/>
    <col min="15115" max="15115" width="3.85546875" style="35" customWidth="1"/>
    <col min="15116" max="15116" width="5.140625" style="35" customWidth="1"/>
    <col min="15117" max="15117" width="5" style="35" customWidth="1"/>
    <col min="15118" max="15118" width="6" style="35" customWidth="1"/>
    <col min="15119" max="15120" width="5.85546875" style="35" customWidth="1"/>
    <col min="15121" max="15121" width="11.42578125" style="35"/>
    <col min="15122" max="15122" width="8.42578125" style="35" bestFit="1" customWidth="1"/>
    <col min="15123" max="15123" width="7.28515625" style="35" bestFit="1" customWidth="1"/>
    <col min="15124" max="15356" width="11.42578125" style="35"/>
    <col min="15357" max="15357" width="35.7109375" style="35" customWidth="1"/>
    <col min="15358" max="15359" width="4.85546875" style="35" customWidth="1"/>
    <col min="15360" max="15361" width="3.85546875" style="35" customWidth="1"/>
    <col min="15362" max="15363" width="5.85546875" style="35" customWidth="1"/>
    <col min="15364" max="15364" width="6.140625" style="35" customWidth="1"/>
    <col min="15365" max="15366" width="5.85546875" style="35" customWidth="1"/>
    <col min="15367" max="15368" width="5.28515625" style="35" customWidth="1"/>
    <col min="15369" max="15370" width="3.28515625" style="35" customWidth="1"/>
    <col min="15371" max="15371" width="3.85546875" style="35" customWidth="1"/>
    <col min="15372" max="15372" width="5.140625" style="35" customWidth="1"/>
    <col min="15373" max="15373" width="5" style="35" customWidth="1"/>
    <col min="15374" max="15374" width="6" style="35" customWidth="1"/>
    <col min="15375" max="15376" width="5.85546875" style="35" customWidth="1"/>
    <col min="15377" max="15377" width="11.42578125" style="35"/>
    <col min="15378" max="15378" width="8.42578125" style="35" bestFit="1" customWidth="1"/>
    <col min="15379" max="15379" width="7.28515625" style="35" bestFit="1" customWidth="1"/>
    <col min="15380" max="15612" width="11.42578125" style="35"/>
    <col min="15613" max="15613" width="35.7109375" style="35" customWidth="1"/>
    <col min="15614" max="15615" width="4.85546875" style="35" customWidth="1"/>
    <col min="15616" max="15617" width="3.85546875" style="35" customWidth="1"/>
    <col min="15618" max="15619" width="5.85546875" style="35" customWidth="1"/>
    <col min="15620" max="15620" width="6.140625" style="35" customWidth="1"/>
    <col min="15621" max="15622" width="5.85546875" style="35" customWidth="1"/>
    <col min="15623" max="15624" width="5.28515625" style="35" customWidth="1"/>
    <col min="15625" max="15626" width="3.28515625" style="35" customWidth="1"/>
    <col min="15627" max="15627" width="3.85546875" style="35" customWidth="1"/>
    <col min="15628" max="15628" width="5.140625" style="35" customWidth="1"/>
    <col min="15629" max="15629" width="5" style="35" customWidth="1"/>
    <col min="15630" max="15630" width="6" style="35" customWidth="1"/>
    <col min="15631" max="15632" width="5.85546875" style="35" customWidth="1"/>
    <col min="15633" max="15633" width="11.42578125" style="35"/>
    <col min="15634" max="15634" width="8.42578125" style="35" bestFit="1" customWidth="1"/>
    <col min="15635" max="15635" width="7.28515625" style="35" bestFit="1" customWidth="1"/>
    <col min="15636" max="15868" width="11.42578125" style="35"/>
    <col min="15869" max="15869" width="35.7109375" style="35" customWidth="1"/>
    <col min="15870" max="15871" width="4.85546875" style="35" customWidth="1"/>
    <col min="15872" max="15873" width="3.85546875" style="35" customWidth="1"/>
    <col min="15874" max="15875" width="5.85546875" style="35" customWidth="1"/>
    <col min="15876" max="15876" width="6.140625" style="35" customWidth="1"/>
    <col min="15877" max="15878" width="5.85546875" style="35" customWidth="1"/>
    <col min="15879" max="15880" width="5.28515625" style="35" customWidth="1"/>
    <col min="15881" max="15882" width="3.28515625" style="35" customWidth="1"/>
    <col min="15883" max="15883" width="3.85546875" style="35" customWidth="1"/>
    <col min="15884" max="15884" width="5.140625" style="35" customWidth="1"/>
    <col min="15885" max="15885" width="5" style="35" customWidth="1"/>
    <col min="15886" max="15886" width="6" style="35" customWidth="1"/>
    <col min="15887" max="15888" width="5.85546875" style="35" customWidth="1"/>
    <col min="15889" max="15889" width="11.42578125" style="35"/>
    <col min="15890" max="15890" width="8.42578125" style="35" bestFit="1" customWidth="1"/>
    <col min="15891" max="15891" width="7.28515625" style="35" bestFit="1" customWidth="1"/>
    <col min="15892" max="16124" width="11.42578125" style="35"/>
    <col min="16125" max="16125" width="35.7109375" style="35" customWidth="1"/>
    <col min="16126" max="16127" width="4.85546875" style="35" customWidth="1"/>
    <col min="16128" max="16129" width="3.85546875" style="35" customWidth="1"/>
    <col min="16130" max="16131" width="5.85546875" style="35" customWidth="1"/>
    <col min="16132" max="16132" width="6.140625" style="35" customWidth="1"/>
    <col min="16133" max="16134" width="5.85546875" style="35" customWidth="1"/>
    <col min="16135" max="16136" width="5.28515625" style="35" customWidth="1"/>
    <col min="16137" max="16138" width="3.28515625" style="35" customWidth="1"/>
    <col min="16139" max="16139" width="3.85546875" style="35" customWidth="1"/>
    <col min="16140" max="16140" width="5.140625" style="35" customWidth="1"/>
    <col min="16141" max="16141" width="5" style="35" customWidth="1"/>
    <col min="16142" max="16142" width="6" style="35" customWidth="1"/>
    <col min="16143" max="16144" width="5.85546875" style="35" customWidth="1"/>
    <col min="16145" max="16145" width="11.42578125" style="35"/>
    <col min="16146" max="16146" width="8.42578125" style="35" bestFit="1" customWidth="1"/>
    <col min="16147" max="16147" width="7.28515625" style="35" bestFit="1" customWidth="1"/>
    <col min="16148" max="16384" width="11.42578125" style="35"/>
  </cols>
  <sheetData>
    <row r="1" spans="1:20" ht="14.25" customHeight="1" x14ac:dyDescent="0.2">
      <c r="A1" s="87" t="s">
        <v>122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0" x14ac:dyDescent="0.2">
      <c r="A2" s="5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2">
      <c r="A3" s="88" t="s">
        <v>26</v>
      </c>
      <c r="B3" s="91" t="s">
        <v>19</v>
      </c>
      <c r="C3" s="91"/>
      <c r="D3" s="91"/>
      <c r="E3" s="91"/>
      <c r="F3" s="91"/>
      <c r="G3" s="91"/>
      <c r="H3" s="91"/>
      <c r="I3" s="91"/>
      <c r="J3" s="91"/>
      <c r="K3" s="91" t="s">
        <v>112</v>
      </c>
      <c r="L3" s="91"/>
      <c r="M3" s="91"/>
      <c r="N3" s="91"/>
      <c r="O3" s="91"/>
      <c r="P3" s="91"/>
      <c r="Q3" s="91"/>
      <c r="R3" s="91" t="s">
        <v>29</v>
      </c>
      <c r="S3" s="91"/>
      <c r="T3" s="92"/>
    </row>
    <row r="4" spans="1:20" ht="24" customHeight="1" x14ac:dyDescent="0.2">
      <c r="A4" s="89"/>
      <c r="B4" s="86" t="s">
        <v>22</v>
      </c>
      <c r="C4" s="86"/>
      <c r="D4" s="86" t="s">
        <v>20</v>
      </c>
      <c r="E4" s="86"/>
      <c r="F4" s="86" t="s">
        <v>21</v>
      </c>
      <c r="G4" s="86"/>
      <c r="H4" s="86" t="s">
        <v>29</v>
      </c>
      <c r="I4" s="86"/>
      <c r="J4" s="86"/>
      <c r="K4" s="86" t="s">
        <v>22</v>
      </c>
      <c r="L4" s="86"/>
      <c r="M4" s="86" t="s">
        <v>20</v>
      </c>
      <c r="N4" s="86"/>
      <c r="O4" s="86" t="s">
        <v>29</v>
      </c>
      <c r="P4" s="86"/>
      <c r="Q4" s="86"/>
      <c r="R4" s="86"/>
      <c r="S4" s="86"/>
      <c r="T4" s="93"/>
    </row>
    <row r="5" spans="1:20" s="59" customFormat="1" x14ac:dyDescent="0.2">
      <c r="A5" s="90"/>
      <c r="B5" s="57" t="s">
        <v>65</v>
      </c>
      <c r="C5" s="57" t="s">
        <v>66</v>
      </c>
      <c r="D5" s="57" t="s">
        <v>65</v>
      </c>
      <c r="E5" s="57" t="s">
        <v>66</v>
      </c>
      <c r="F5" s="57" t="s">
        <v>65</v>
      </c>
      <c r="G5" s="57" t="s">
        <v>66</v>
      </c>
      <c r="H5" s="57" t="s">
        <v>65</v>
      </c>
      <c r="I5" s="57" t="s">
        <v>66</v>
      </c>
      <c r="J5" s="57" t="s">
        <v>29</v>
      </c>
      <c r="K5" s="57" t="s">
        <v>65</v>
      </c>
      <c r="L5" s="57" t="s">
        <v>66</v>
      </c>
      <c r="M5" s="57" t="s">
        <v>65</v>
      </c>
      <c r="N5" s="57" t="s">
        <v>66</v>
      </c>
      <c r="O5" s="57" t="s">
        <v>65</v>
      </c>
      <c r="P5" s="57" t="s">
        <v>66</v>
      </c>
      <c r="Q5" s="57" t="s">
        <v>29</v>
      </c>
      <c r="R5" s="57" t="s">
        <v>65</v>
      </c>
      <c r="S5" s="57" t="s">
        <v>66</v>
      </c>
      <c r="T5" s="58" t="s">
        <v>29</v>
      </c>
    </row>
    <row r="6" spans="1:20" x14ac:dyDescent="0.2">
      <c r="A6" s="37" t="s">
        <v>18</v>
      </c>
      <c r="B6" s="60">
        <v>81</v>
      </c>
      <c r="C6" s="60">
        <v>55</v>
      </c>
      <c r="D6" s="60">
        <v>4</v>
      </c>
      <c r="E6" s="60">
        <v>12</v>
      </c>
      <c r="F6" s="60">
        <v>393</v>
      </c>
      <c r="G6" s="60">
        <v>486</v>
      </c>
      <c r="H6" s="60">
        <v>478</v>
      </c>
      <c r="I6" s="60">
        <v>553</v>
      </c>
      <c r="J6" s="60">
        <v>1031</v>
      </c>
      <c r="K6" s="60">
        <v>15</v>
      </c>
      <c r="L6" s="60">
        <v>38</v>
      </c>
      <c r="M6" s="60">
        <v>1</v>
      </c>
      <c r="N6" s="60">
        <v>3</v>
      </c>
      <c r="O6" s="60">
        <v>16</v>
      </c>
      <c r="P6" s="60">
        <v>41</v>
      </c>
      <c r="Q6" s="60">
        <v>57</v>
      </c>
      <c r="R6" s="60">
        <v>494</v>
      </c>
      <c r="S6" s="60">
        <v>594</v>
      </c>
      <c r="T6" s="60">
        <v>1088</v>
      </c>
    </row>
    <row r="7" spans="1:20" x14ac:dyDescent="0.2">
      <c r="A7" s="43" t="s">
        <v>11</v>
      </c>
      <c r="B7" s="84">
        <v>8</v>
      </c>
      <c r="C7" s="84">
        <v>8</v>
      </c>
      <c r="D7" s="62"/>
      <c r="E7" s="62">
        <v>1</v>
      </c>
      <c r="F7" s="42">
        <v>38</v>
      </c>
      <c r="G7" s="42">
        <v>53</v>
      </c>
      <c r="H7" s="61">
        <v>46</v>
      </c>
      <c r="I7" s="61">
        <v>62</v>
      </c>
      <c r="J7" s="61">
        <v>108</v>
      </c>
      <c r="K7" s="42">
        <v>4</v>
      </c>
      <c r="L7" s="42">
        <v>7</v>
      </c>
      <c r="M7" s="61"/>
      <c r="N7" s="61"/>
      <c r="O7" s="61">
        <v>4</v>
      </c>
      <c r="P7" s="61">
        <v>7</v>
      </c>
      <c r="Q7" s="61">
        <v>11</v>
      </c>
      <c r="R7" s="61">
        <v>50</v>
      </c>
      <c r="S7" s="61">
        <v>69</v>
      </c>
      <c r="T7" s="61">
        <v>119</v>
      </c>
    </row>
    <row r="8" spans="1:20" x14ac:dyDescent="0.2">
      <c r="A8" s="43" t="s">
        <v>13</v>
      </c>
      <c r="B8" s="84">
        <v>12</v>
      </c>
      <c r="C8" s="84">
        <v>10</v>
      </c>
      <c r="D8" s="62"/>
      <c r="E8" s="62">
        <v>2</v>
      </c>
      <c r="F8" s="42">
        <v>58</v>
      </c>
      <c r="G8" s="42">
        <v>80</v>
      </c>
      <c r="H8" s="61">
        <v>70</v>
      </c>
      <c r="I8" s="61">
        <v>92</v>
      </c>
      <c r="J8" s="61">
        <v>162</v>
      </c>
      <c r="K8" s="42">
        <v>1</v>
      </c>
      <c r="L8" s="42">
        <v>6</v>
      </c>
      <c r="M8" s="61"/>
      <c r="N8" s="61"/>
      <c r="O8" s="61">
        <v>1</v>
      </c>
      <c r="P8" s="61">
        <v>6</v>
      </c>
      <c r="Q8" s="61">
        <v>7</v>
      </c>
      <c r="R8" s="61">
        <v>71</v>
      </c>
      <c r="S8" s="61">
        <v>98</v>
      </c>
      <c r="T8" s="61">
        <v>169</v>
      </c>
    </row>
    <row r="9" spans="1:20" x14ac:dyDescent="0.2">
      <c r="A9" s="43" t="s">
        <v>14</v>
      </c>
      <c r="B9" s="84">
        <v>10</v>
      </c>
      <c r="C9" s="84">
        <v>4</v>
      </c>
      <c r="D9" s="62"/>
      <c r="E9" s="62"/>
      <c r="F9" s="42">
        <v>30</v>
      </c>
      <c r="G9" s="42">
        <v>34</v>
      </c>
      <c r="H9" s="61">
        <v>40</v>
      </c>
      <c r="I9" s="61">
        <v>38</v>
      </c>
      <c r="J9" s="61">
        <v>78</v>
      </c>
      <c r="K9" s="42">
        <v>1</v>
      </c>
      <c r="L9" s="42">
        <v>3</v>
      </c>
      <c r="M9" s="61"/>
      <c r="N9" s="61"/>
      <c r="O9" s="61">
        <v>1</v>
      </c>
      <c r="P9" s="61">
        <v>3</v>
      </c>
      <c r="Q9" s="61">
        <v>4</v>
      </c>
      <c r="R9" s="61">
        <v>41</v>
      </c>
      <c r="S9" s="61">
        <v>41</v>
      </c>
      <c r="T9" s="61">
        <v>82</v>
      </c>
    </row>
    <row r="10" spans="1:20" x14ac:dyDescent="0.2">
      <c r="A10" s="43" t="s">
        <v>12</v>
      </c>
      <c r="B10" s="84">
        <v>12</v>
      </c>
      <c r="C10" s="84">
        <v>11</v>
      </c>
      <c r="D10" s="62">
        <v>1</v>
      </c>
      <c r="E10" s="62">
        <v>4</v>
      </c>
      <c r="F10" s="42">
        <v>36</v>
      </c>
      <c r="G10" s="42">
        <v>63</v>
      </c>
      <c r="H10" s="61">
        <v>49</v>
      </c>
      <c r="I10" s="61">
        <v>78</v>
      </c>
      <c r="J10" s="61">
        <v>127</v>
      </c>
      <c r="K10" s="42">
        <v>2</v>
      </c>
      <c r="L10" s="42">
        <v>5</v>
      </c>
      <c r="M10" s="61"/>
      <c r="N10" s="61"/>
      <c r="O10" s="61">
        <v>2</v>
      </c>
      <c r="P10" s="61">
        <v>5</v>
      </c>
      <c r="Q10" s="61">
        <v>7</v>
      </c>
      <c r="R10" s="61">
        <v>51</v>
      </c>
      <c r="S10" s="61">
        <v>83</v>
      </c>
      <c r="T10" s="61">
        <v>134</v>
      </c>
    </row>
    <row r="11" spans="1:20" x14ac:dyDescent="0.2">
      <c r="A11" s="43" t="s">
        <v>115</v>
      </c>
      <c r="B11" s="84">
        <v>4</v>
      </c>
      <c r="C11" s="84">
        <v>1</v>
      </c>
      <c r="D11" s="62"/>
      <c r="E11" s="62"/>
      <c r="F11" s="42">
        <v>15</v>
      </c>
      <c r="G11" s="42">
        <v>15</v>
      </c>
      <c r="H11" s="61">
        <v>19</v>
      </c>
      <c r="I11" s="61">
        <v>16</v>
      </c>
      <c r="J11" s="61">
        <v>35</v>
      </c>
      <c r="K11" s="42"/>
      <c r="L11" s="42"/>
      <c r="M11" s="61"/>
      <c r="N11" s="61"/>
      <c r="O11" s="61">
        <v>0</v>
      </c>
      <c r="P11" s="61">
        <v>0</v>
      </c>
      <c r="Q11" s="61">
        <v>0</v>
      </c>
      <c r="R11" s="61">
        <v>19</v>
      </c>
      <c r="S11" s="61">
        <v>16</v>
      </c>
      <c r="T11" s="61">
        <v>35</v>
      </c>
    </row>
    <row r="12" spans="1:20" x14ac:dyDescent="0.2">
      <c r="A12" s="43" t="s">
        <v>10</v>
      </c>
      <c r="B12" s="84">
        <v>14</v>
      </c>
      <c r="C12" s="84">
        <v>5</v>
      </c>
      <c r="D12" s="62">
        <v>2</v>
      </c>
      <c r="E12" s="62">
        <v>2</v>
      </c>
      <c r="F12" s="42">
        <v>73</v>
      </c>
      <c r="G12" s="42">
        <v>108</v>
      </c>
      <c r="H12" s="61">
        <v>89</v>
      </c>
      <c r="I12" s="61">
        <v>115</v>
      </c>
      <c r="J12" s="61">
        <v>204</v>
      </c>
      <c r="K12" s="42"/>
      <c r="L12" s="42">
        <v>5</v>
      </c>
      <c r="M12" s="61">
        <v>1</v>
      </c>
      <c r="N12" s="61"/>
      <c r="O12" s="61">
        <v>1</v>
      </c>
      <c r="P12" s="61">
        <v>5</v>
      </c>
      <c r="Q12" s="61">
        <v>6</v>
      </c>
      <c r="R12" s="61">
        <v>90</v>
      </c>
      <c r="S12" s="61">
        <v>120</v>
      </c>
      <c r="T12" s="61">
        <v>210</v>
      </c>
    </row>
    <row r="13" spans="1:20" x14ac:dyDescent="0.2">
      <c r="A13" s="43" t="s">
        <v>126</v>
      </c>
      <c r="B13" s="84"/>
      <c r="C13" s="84"/>
      <c r="D13" s="85"/>
      <c r="E13" s="85"/>
      <c r="F13" s="42">
        <v>9</v>
      </c>
      <c r="G13" s="42">
        <v>7</v>
      </c>
      <c r="H13" s="61">
        <v>9</v>
      </c>
      <c r="I13" s="61">
        <v>7</v>
      </c>
      <c r="J13" s="61">
        <v>16</v>
      </c>
      <c r="K13" s="42"/>
      <c r="L13" s="42"/>
      <c r="M13" s="61"/>
      <c r="N13" s="61"/>
      <c r="O13" s="61">
        <v>0</v>
      </c>
      <c r="P13" s="61">
        <v>0</v>
      </c>
      <c r="Q13" s="61">
        <v>0</v>
      </c>
      <c r="R13" s="61">
        <v>9</v>
      </c>
      <c r="S13" s="61">
        <v>7</v>
      </c>
      <c r="T13" s="61">
        <v>16</v>
      </c>
    </row>
    <row r="14" spans="1:20" x14ac:dyDescent="0.2">
      <c r="A14" s="43" t="s">
        <v>16</v>
      </c>
      <c r="B14" s="84">
        <v>8</v>
      </c>
      <c r="C14" s="84">
        <v>4</v>
      </c>
      <c r="D14" s="62"/>
      <c r="E14" s="62">
        <v>2</v>
      </c>
      <c r="F14" s="42">
        <v>63</v>
      </c>
      <c r="G14" s="42">
        <v>59</v>
      </c>
      <c r="H14" s="61">
        <v>71</v>
      </c>
      <c r="I14" s="61">
        <v>65</v>
      </c>
      <c r="J14" s="61">
        <v>136</v>
      </c>
      <c r="K14" s="42">
        <v>2</v>
      </c>
      <c r="L14" s="42">
        <v>6</v>
      </c>
      <c r="M14" s="61"/>
      <c r="N14" s="61">
        <v>3</v>
      </c>
      <c r="O14" s="61">
        <v>2</v>
      </c>
      <c r="P14" s="61">
        <v>9</v>
      </c>
      <c r="Q14" s="61">
        <v>11</v>
      </c>
      <c r="R14" s="61">
        <v>73</v>
      </c>
      <c r="S14" s="61">
        <v>74</v>
      </c>
      <c r="T14" s="61">
        <v>147</v>
      </c>
    </row>
    <row r="15" spans="1:20" x14ac:dyDescent="0.2">
      <c r="A15" s="43" t="s">
        <v>15</v>
      </c>
      <c r="B15" s="84">
        <v>6</v>
      </c>
      <c r="C15" s="84">
        <v>4</v>
      </c>
      <c r="D15" s="62">
        <v>1</v>
      </c>
      <c r="E15" s="62"/>
      <c r="F15" s="42">
        <v>27</v>
      </c>
      <c r="G15" s="42">
        <v>33</v>
      </c>
      <c r="H15" s="61">
        <v>34</v>
      </c>
      <c r="I15" s="61">
        <v>37</v>
      </c>
      <c r="J15" s="61">
        <v>71</v>
      </c>
      <c r="K15" s="42">
        <v>2</v>
      </c>
      <c r="L15" s="42">
        <v>4</v>
      </c>
      <c r="M15" s="61"/>
      <c r="N15" s="61"/>
      <c r="O15" s="61">
        <v>2</v>
      </c>
      <c r="P15" s="61">
        <v>4</v>
      </c>
      <c r="Q15" s="61">
        <v>6</v>
      </c>
      <c r="R15" s="61">
        <v>36</v>
      </c>
      <c r="S15" s="61">
        <v>41</v>
      </c>
      <c r="T15" s="61">
        <v>77</v>
      </c>
    </row>
    <row r="16" spans="1:20" x14ac:dyDescent="0.2">
      <c r="A16" s="43" t="s">
        <v>3</v>
      </c>
      <c r="B16" s="84">
        <v>7</v>
      </c>
      <c r="C16" s="84">
        <v>8</v>
      </c>
      <c r="D16" s="42"/>
      <c r="E16" s="42">
        <v>1</v>
      </c>
      <c r="F16" s="42">
        <v>44</v>
      </c>
      <c r="G16" s="42">
        <v>34</v>
      </c>
      <c r="H16" s="61">
        <v>51</v>
      </c>
      <c r="I16" s="61">
        <v>43</v>
      </c>
      <c r="J16" s="61">
        <v>94</v>
      </c>
      <c r="K16" s="42">
        <v>3</v>
      </c>
      <c r="L16" s="42">
        <v>2</v>
      </c>
      <c r="M16" s="61"/>
      <c r="N16" s="61"/>
      <c r="O16" s="61">
        <v>3</v>
      </c>
      <c r="P16" s="61">
        <v>2</v>
      </c>
      <c r="Q16" s="61">
        <v>5</v>
      </c>
      <c r="R16" s="61">
        <v>54</v>
      </c>
      <c r="S16" s="61">
        <v>45</v>
      </c>
      <c r="T16" s="61">
        <v>99</v>
      </c>
    </row>
    <row r="17" spans="1:20" x14ac:dyDescent="0.2">
      <c r="A17" s="37" t="s">
        <v>116</v>
      </c>
      <c r="B17" s="60">
        <v>7</v>
      </c>
      <c r="C17" s="60">
        <v>4</v>
      </c>
      <c r="D17" s="60">
        <v>0</v>
      </c>
      <c r="E17" s="60">
        <v>1</v>
      </c>
      <c r="F17" s="60">
        <v>32</v>
      </c>
      <c r="G17" s="60">
        <v>18</v>
      </c>
      <c r="H17" s="60">
        <v>39</v>
      </c>
      <c r="I17" s="60">
        <v>23</v>
      </c>
      <c r="J17" s="60">
        <v>62</v>
      </c>
      <c r="K17" s="60">
        <v>1</v>
      </c>
      <c r="L17" s="60"/>
      <c r="M17" s="60">
        <v>0</v>
      </c>
      <c r="N17" s="60">
        <v>0</v>
      </c>
      <c r="O17" s="60">
        <v>1</v>
      </c>
      <c r="P17" s="60">
        <v>0</v>
      </c>
      <c r="Q17" s="60">
        <v>1</v>
      </c>
      <c r="R17" s="60">
        <v>40</v>
      </c>
      <c r="S17" s="60">
        <v>23</v>
      </c>
      <c r="T17" s="60">
        <v>63</v>
      </c>
    </row>
    <row r="18" spans="1:20" x14ac:dyDescent="0.2">
      <c r="A18" s="40" t="s">
        <v>117</v>
      </c>
      <c r="B18" s="84">
        <v>7</v>
      </c>
      <c r="C18" s="84">
        <v>4</v>
      </c>
      <c r="D18" s="62"/>
      <c r="E18" s="42">
        <v>1</v>
      </c>
      <c r="F18" s="42">
        <v>32</v>
      </c>
      <c r="G18" s="42">
        <v>18</v>
      </c>
      <c r="H18" s="42">
        <v>39</v>
      </c>
      <c r="I18" s="42">
        <v>23</v>
      </c>
      <c r="J18" s="42">
        <v>62</v>
      </c>
      <c r="K18" s="42">
        <v>1</v>
      </c>
      <c r="L18" s="42"/>
      <c r="M18" s="42"/>
      <c r="N18" s="42"/>
      <c r="O18" s="42">
        <v>1</v>
      </c>
      <c r="P18" s="42">
        <v>0</v>
      </c>
      <c r="Q18" s="42">
        <v>1</v>
      </c>
      <c r="R18" s="42">
        <v>40</v>
      </c>
      <c r="S18" s="42">
        <v>23</v>
      </c>
      <c r="T18" s="42">
        <v>63</v>
      </c>
    </row>
    <row r="19" spans="1:20" x14ac:dyDescent="0.2">
      <c r="A19" s="37" t="s">
        <v>36</v>
      </c>
      <c r="B19" s="60">
        <v>625</v>
      </c>
      <c r="C19" s="60">
        <v>485</v>
      </c>
      <c r="D19" s="60">
        <v>57</v>
      </c>
      <c r="E19" s="60">
        <v>36</v>
      </c>
      <c r="F19" s="83">
        <v>1455</v>
      </c>
      <c r="G19" s="83">
        <v>1357</v>
      </c>
      <c r="H19" s="60">
        <v>2137</v>
      </c>
      <c r="I19" s="60">
        <v>1878</v>
      </c>
      <c r="J19" s="60">
        <v>4015</v>
      </c>
      <c r="K19" s="60">
        <v>39</v>
      </c>
      <c r="L19" s="60">
        <v>39</v>
      </c>
      <c r="M19" s="60">
        <v>4</v>
      </c>
      <c r="N19" s="60">
        <v>6</v>
      </c>
      <c r="O19" s="60">
        <v>43</v>
      </c>
      <c r="P19" s="60">
        <v>45</v>
      </c>
      <c r="Q19" s="60">
        <v>88</v>
      </c>
      <c r="R19" s="60">
        <v>2180</v>
      </c>
      <c r="S19" s="60">
        <v>1923</v>
      </c>
      <c r="T19" s="60">
        <v>4103</v>
      </c>
    </row>
    <row r="20" spans="1:20" x14ac:dyDescent="0.2">
      <c r="A20" s="40" t="s">
        <v>111</v>
      </c>
      <c r="B20" s="84">
        <v>12</v>
      </c>
      <c r="C20" s="84">
        <v>7</v>
      </c>
      <c r="D20" s="62">
        <v>1</v>
      </c>
      <c r="E20" s="62"/>
      <c r="F20" s="42">
        <v>8</v>
      </c>
      <c r="G20" s="42">
        <v>15</v>
      </c>
      <c r="H20" s="42">
        <v>21</v>
      </c>
      <c r="I20" s="42">
        <v>22</v>
      </c>
      <c r="J20" s="42">
        <v>43</v>
      </c>
      <c r="K20" s="42">
        <v>1</v>
      </c>
      <c r="L20" s="42"/>
      <c r="M20" s="61"/>
      <c r="N20" s="61"/>
      <c r="O20" s="42">
        <v>1</v>
      </c>
      <c r="P20" s="42">
        <v>0</v>
      </c>
      <c r="Q20" s="42">
        <v>1</v>
      </c>
      <c r="R20" s="42">
        <v>22</v>
      </c>
      <c r="S20" s="42">
        <v>22</v>
      </c>
      <c r="T20" s="42">
        <v>44</v>
      </c>
    </row>
    <row r="21" spans="1:20" x14ac:dyDescent="0.2">
      <c r="A21" s="40" t="s">
        <v>110</v>
      </c>
      <c r="B21" s="84">
        <v>27</v>
      </c>
      <c r="C21" s="84">
        <v>17</v>
      </c>
      <c r="D21" s="62">
        <v>4</v>
      </c>
      <c r="E21" s="62">
        <v>7</v>
      </c>
      <c r="F21" s="42">
        <v>169</v>
      </c>
      <c r="G21" s="42">
        <v>119</v>
      </c>
      <c r="H21" s="42">
        <v>200</v>
      </c>
      <c r="I21" s="42">
        <v>143</v>
      </c>
      <c r="J21" s="42">
        <v>343</v>
      </c>
      <c r="K21" s="42">
        <v>1</v>
      </c>
      <c r="L21" s="42">
        <v>3</v>
      </c>
      <c r="M21" s="61"/>
      <c r="N21" s="61">
        <v>1</v>
      </c>
      <c r="O21" s="42">
        <v>1</v>
      </c>
      <c r="P21" s="42">
        <v>4</v>
      </c>
      <c r="Q21" s="42">
        <v>5</v>
      </c>
      <c r="R21" s="42">
        <v>201</v>
      </c>
      <c r="S21" s="42">
        <v>147</v>
      </c>
      <c r="T21" s="42">
        <v>348</v>
      </c>
    </row>
    <row r="22" spans="1:20" x14ac:dyDescent="0.2">
      <c r="A22" s="40" t="s">
        <v>109</v>
      </c>
      <c r="B22" s="84">
        <v>10</v>
      </c>
      <c r="C22" s="84">
        <v>6</v>
      </c>
      <c r="D22" s="62">
        <v>1</v>
      </c>
      <c r="E22" s="62"/>
      <c r="F22" s="42">
        <v>29</v>
      </c>
      <c r="G22" s="42">
        <v>25</v>
      </c>
      <c r="H22" s="42">
        <v>40</v>
      </c>
      <c r="I22" s="42">
        <v>31</v>
      </c>
      <c r="J22" s="42">
        <v>71</v>
      </c>
      <c r="K22" s="42"/>
      <c r="L22" s="42">
        <v>3</v>
      </c>
      <c r="M22" s="61"/>
      <c r="N22" s="61"/>
      <c r="O22" s="42">
        <v>0</v>
      </c>
      <c r="P22" s="42">
        <v>3</v>
      </c>
      <c r="Q22" s="42">
        <v>3</v>
      </c>
      <c r="R22" s="42">
        <v>40</v>
      </c>
      <c r="S22" s="42">
        <v>34</v>
      </c>
      <c r="T22" s="42">
        <v>74</v>
      </c>
    </row>
    <row r="23" spans="1:20" x14ac:dyDescent="0.2">
      <c r="A23" s="40" t="s">
        <v>108</v>
      </c>
      <c r="B23" s="84">
        <v>42</v>
      </c>
      <c r="C23" s="84">
        <v>23</v>
      </c>
      <c r="D23" s="62">
        <v>6</v>
      </c>
      <c r="E23" s="62">
        <v>2</v>
      </c>
      <c r="F23" s="42">
        <v>23</v>
      </c>
      <c r="G23" s="42">
        <v>33</v>
      </c>
      <c r="H23" s="42">
        <v>71</v>
      </c>
      <c r="I23" s="42">
        <v>58</v>
      </c>
      <c r="J23" s="42">
        <v>129</v>
      </c>
      <c r="K23" s="42">
        <v>2</v>
      </c>
      <c r="L23" s="42"/>
      <c r="M23" s="61"/>
      <c r="N23" s="61"/>
      <c r="O23" s="42">
        <v>2</v>
      </c>
      <c r="P23" s="42">
        <v>0</v>
      </c>
      <c r="Q23" s="42">
        <v>2</v>
      </c>
      <c r="R23" s="42">
        <v>73</v>
      </c>
      <c r="S23" s="42">
        <v>58</v>
      </c>
      <c r="T23" s="42">
        <v>131</v>
      </c>
    </row>
    <row r="24" spans="1:20" x14ac:dyDescent="0.2">
      <c r="A24" s="40" t="s">
        <v>107</v>
      </c>
      <c r="B24" s="84">
        <v>37</v>
      </c>
      <c r="C24" s="84">
        <v>15</v>
      </c>
      <c r="D24" s="62">
        <v>3</v>
      </c>
      <c r="E24" s="62">
        <v>1</v>
      </c>
      <c r="F24" s="42">
        <v>40</v>
      </c>
      <c r="G24" s="42">
        <v>20</v>
      </c>
      <c r="H24" s="42">
        <v>80</v>
      </c>
      <c r="I24" s="42">
        <v>36</v>
      </c>
      <c r="J24" s="42">
        <v>116</v>
      </c>
      <c r="K24" s="42">
        <v>5</v>
      </c>
      <c r="L24" s="42">
        <v>3</v>
      </c>
      <c r="M24" s="61"/>
      <c r="N24" s="61"/>
      <c r="O24" s="42">
        <v>5</v>
      </c>
      <c r="P24" s="42">
        <v>3</v>
      </c>
      <c r="Q24" s="42">
        <v>8</v>
      </c>
      <c r="R24" s="42">
        <v>85</v>
      </c>
      <c r="S24" s="42">
        <v>39</v>
      </c>
      <c r="T24" s="42">
        <v>124</v>
      </c>
    </row>
    <row r="25" spans="1:20" x14ac:dyDescent="0.2">
      <c r="A25" s="40" t="s">
        <v>106</v>
      </c>
      <c r="B25" s="84">
        <v>27</v>
      </c>
      <c r="C25" s="84">
        <v>40</v>
      </c>
      <c r="D25" s="62">
        <v>2</v>
      </c>
      <c r="E25" s="62">
        <v>1</v>
      </c>
      <c r="F25" s="42">
        <v>40</v>
      </c>
      <c r="G25" s="42">
        <v>68</v>
      </c>
      <c r="H25" s="42">
        <v>69</v>
      </c>
      <c r="I25" s="42">
        <v>109</v>
      </c>
      <c r="J25" s="42">
        <v>178</v>
      </c>
      <c r="K25" s="42">
        <v>12</v>
      </c>
      <c r="L25" s="42">
        <v>12</v>
      </c>
      <c r="M25" s="61">
        <v>2</v>
      </c>
      <c r="N25" s="61">
        <v>2</v>
      </c>
      <c r="O25" s="42">
        <v>14</v>
      </c>
      <c r="P25" s="42">
        <v>14</v>
      </c>
      <c r="Q25" s="42">
        <v>28</v>
      </c>
      <c r="R25" s="42">
        <v>83</v>
      </c>
      <c r="S25" s="42">
        <v>123</v>
      </c>
      <c r="T25" s="42">
        <v>206</v>
      </c>
    </row>
    <row r="26" spans="1:20" x14ac:dyDescent="0.2">
      <c r="A26" s="40" t="s">
        <v>105</v>
      </c>
      <c r="B26" s="84">
        <v>43</v>
      </c>
      <c r="C26" s="84">
        <v>32</v>
      </c>
      <c r="D26" s="62">
        <v>4</v>
      </c>
      <c r="E26" s="62">
        <v>2</v>
      </c>
      <c r="F26" s="42">
        <v>30</v>
      </c>
      <c r="G26" s="42">
        <v>53</v>
      </c>
      <c r="H26" s="42">
        <v>77</v>
      </c>
      <c r="I26" s="42">
        <v>87</v>
      </c>
      <c r="J26" s="42">
        <v>164</v>
      </c>
      <c r="K26" s="42">
        <v>1</v>
      </c>
      <c r="L26" s="42">
        <v>4</v>
      </c>
      <c r="M26" s="61"/>
      <c r="N26" s="61"/>
      <c r="O26" s="42">
        <v>1</v>
      </c>
      <c r="P26" s="42">
        <v>4</v>
      </c>
      <c r="Q26" s="42">
        <v>5</v>
      </c>
      <c r="R26" s="42">
        <v>78</v>
      </c>
      <c r="S26" s="42">
        <v>91</v>
      </c>
      <c r="T26" s="42">
        <v>169</v>
      </c>
    </row>
    <row r="27" spans="1:20" x14ac:dyDescent="0.2">
      <c r="A27" s="40" t="s">
        <v>104</v>
      </c>
      <c r="B27" s="84">
        <v>28</v>
      </c>
      <c r="C27" s="84">
        <v>23</v>
      </c>
      <c r="D27" s="62"/>
      <c r="E27" s="62">
        <v>1</v>
      </c>
      <c r="F27" s="42">
        <v>172</v>
      </c>
      <c r="G27" s="42">
        <v>159</v>
      </c>
      <c r="H27" s="42">
        <v>200</v>
      </c>
      <c r="I27" s="42">
        <v>183</v>
      </c>
      <c r="J27" s="42">
        <v>383</v>
      </c>
      <c r="K27" s="42">
        <v>1</v>
      </c>
      <c r="L27" s="42">
        <v>1</v>
      </c>
      <c r="M27" s="61"/>
      <c r="N27" s="61">
        <v>1</v>
      </c>
      <c r="O27" s="42">
        <v>1</v>
      </c>
      <c r="P27" s="42">
        <v>2</v>
      </c>
      <c r="Q27" s="42">
        <v>3</v>
      </c>
      <c r="R27" s="42">
        <v>201</v>
      </c>
      <c r="S27" s="42">
        <v>185</v>
      </c>
      <c r="T27" s="42">
        <v>386</v>
      </c>
    </row>
    <row r="28" spans="1:20" x14ac:dyDescent="0.2">
      <c r="A28" s="40" t="s">
        <v>103</v>
      </c>
      <c r="B28" s="84">
        <v>37</v>
      </c>
      <c r="C28" s="84">
        <v>15</v>
      </c>
      <c r="D28" s="62">
        <v>5</v>
      </c>
      <c r="E28" s="62">
        <v>2</v>
      </c>
      <c r="F28" s="42">
        <v>150</v>
      </c>
      <c r="G28" s="42">
        <v>93</v>
      </c>
      <c r="H28" s="42">
        <v>192</v>
      </c>
      <c r="I28" s="42">
        <v>110</v>
      </c>
      <c r="J28" s="42">
        <v>302</v>
      </c>
      <c r="K28" s="42"/>
      <c r="L28" s="42"/>
      <c r="M28" s="61"/>
      <c r="N28" s="61"/>
      <c r="O28" s="42">
        <v>0</v>
      </c>
      <c r="P28" s="42">
        <v>0</v>
      </c>
      <c r="Q28" s="42">
        <v>0</v>
      </c>
      <c r="R28" s="42">
        <v>192</v>
      </c>
      <c r="S28" s="42">
        <v>110</v>
      </c>
      <c r="T28" s="42">
        <v>302</v>
      </c>
    </row>
    <row r="29" spans="1:20" x14ac:dyDescent="0.2">
      <c r="A29" s="40" t="s">
        <v>102</v>
      </c>
      <c r="B29" s="84">
        <v>24</v>
      </c>
      <c r="C29" s="84">
        <v>21</v>
      </c>
      <c r="D29" s="62"/>
      <c r="E29" s="62"/>
      <c r="F29" s="42">
        <v>62</v>
      </c>
      <c r="G29" s="42">
        <v>55</v>
      </c>
      <c r="H29" s="42">
        <v>86</v>
      </c>
      <c r="I29" s="42">
        <v>76</v>
      </c>
      <c r="J29" s="42">
        <v>162</v>
      </c>
      <c r="K29" s="42">
        <v>3</v>
      </c>
      <c r="L29" s="42">
        <v>2</v>
      </c>
      <c r="M29" s="61"/>
      <c r="N29" s="61"/>
      <c r="O29" s="42">
        <v>3</v>
      </c>
      <c r="P29" s="42">
        <v>2</v>
      </c>
      <c r="Q29" s="42">
        <v>5</v>
      </c>
      <c r="R29" s="42">
        <v>89</v>
      </c>
      <c r="S29" s="42">
        <v>78</v>
      </c>
      <c r="T29" s="42">
        <v>167</v>
      </c>
    </row>
    <row r="30" spans="1:20" x14ac:dyDescent="0.2">
      <c r="A30" s="40" t="s">
        <v>101</v>
      </c>
      <c r="B30" s="84">
        <v>1</v>
      </c>
      <c r="C30" s="84">
        <v>45</v>
      </c>
      <c r="D30" s="62"/>
      <c r="E30" s="62"/>
      <c r="F30" s="42">
        <v>40</v>
      </c>
      <c r="G30" s="42">
        <v>80</v>
      </c>
      <c r="H30" s="42">
        <v>41</v>
      </c>
      <c r="I30" s="42">
        <v>125</v>
      </c>
      <c r="J30" s="42">
        <v>166</v>
      </c>
      <c r="K30" s="42"/>
      <c r="L30" s="42"/>
      <c r="M30" s="61"/>
      <c r="N30" s="61"/>
      <c r="O30" s="42">
        <v>0</v>
      </c>
      <c r="P30" s="42">
        <v>0</v>
      </c>
      <c r="Q30" s="42">
        <v>0</v>
      </c>
      <c r="R30" s="42">
        <v>41</v>
      </c>
      <c r="S30" s="42">
        <v>125</v>
      </c>
      <c r="T30" s="42">
        <v>166</v>
      </c>
    </row>
    <row r="31" spans="1:20" x14ac:dyDescent="0.2">
      <c r="A31" s="40" t="s">
        <v>100</v>
      </c>
      <c r="B31" s="84">
        <v>21</v>
      </c>
      <c r="C31" s="84">
        <v>18</v>
      </c>
      <c r="D31" s="62">
        <v>1</v>
      </c>
      <c r="E31" s="62">
        <v>2</v>
      </c>
      <c r="F31" s="42">
        <v>22</v>
      </c>
      <c r="G31" s="42">
        <v>12</v>
      </c>
      <c r="H31" s="42">
        <v>44</v>
      </c>
      <c r="I31" s="42">
        <v>32</v>
      </c>
      <c r="J31" s="42">
        <v>76</v>
      </c>
      <c r="K31" s="42">
        <v>1</v>
      </c>
      <c r="L31" s="42">
        <v>2</v>
      </c>
      <c r="M31" s="61"/>
      <c r="N31" s="61"/>
      <c r="O31" s="42">
        <v>1</v>
      </c>
      <c r="P31" s="42">
        <v>2</v>
      </c>
      <c r="Q31" s="42">
        <v>3</v>
      </c>
      <c r="R31" s="42">
        <v>45</v>
      </c>
      <c r="S31" s="42">
        <v>34</v>
      </c>
      <c r="T31" s="42">
        <v>79</v>
      </c>
    </row>
    <row r="32" spans="1:20" x14ac:dyDescent="0.2">
      <c r="A32" s="40" t="s">
        <v>99</v>
      </c>
      <c r="B32" s="84">
        <v>35</v>
      </c>
      <c r="C32" s="84">
        <v>33</v>
      </c>
      <c r="D32" s="62">
        <v>4</v>
      </c>
      <c r="E32" s="62">
        <v>3</v>
      </c>
      <c r="F32" s="42">
        <v>52</v>
      </c>
      <c r="G32" s="42">
        <v>43</v>
      </c>
      <c r="H32" s="42">
        <v>91</v>
      </c>
      <c r="I32" s="42">
        <v>79</v>
      </c>
      <c r="J32" s="42">
        <v>170</v>
      </c>
      <c r="K32" s="42">
        <v>1</v>
      </c>
      <c r="L32" s="42"/>
      <c r="M32" s="61">
        <v>1</v>
      </c>
      <c r="N32" s="61"/>
      <c r="O32" s="42">
        <v>2</v>
      </c>
      <c r="P32" s="42">
        <v>0</v>
      </c>
      <c r="Q32" s="42">
        <v>2</v>
      </c>
      <c r="R32" s="42">
        <v>93</v>
      </c>
      <c r="S32" s="42">
        <v>79</v>
      </c>
      <c r="T32" s="42">
        <v>172</v>
      </c>
    </row>
    <row r="33" spans="1:20" x14ac:dyDescent="0.2">
      <c r="A33" s="40" t="s">
        <v>98</v>
      </c>
      <c r="B33" s="84">
        <v>71</v>
      </c>
      <c r="C33" s="84">
        <v>27</v>
      </c>
      <c r="D33" s="62">
        <v>9</v>
      </c>
      <c r="E33" s="62">
        <v>2</v>
      </c>
      <c r="F33" s="42">
        <v>135</v>
      </c>
      <c r="G33" s="42">
        <v>64</v>
      </c>
      <c r="H33" s="42">
        <v>215</v>
      </c>
      <c r="I33" s="42">
        <v>93</v>
      </c>
      <c r="J33" s="42">
        <v>308</v>
      </c>
      <c r="K33" s="42">
        <v>4</v>
      </c>
      <c r="L33" s="42">
        <v>2</v>
      </c>
      <c r="M33" s="61"/>
      <c r="N33" s="61"/>
      <c r="O33" s="42">
        <v>4</v>
      </c>
      <c r="P33" s="42">
        <v>2</v>
      </c>
      <c r="Q33" s="42">
        <v>6</v>
      </c>
      <c r="R33" s="42">
        <v>219</v>
      </c>
      <c r="S33" s="42">
        <v>95</v>
      </c>
      <c r="T33" s="42">
        <v>314</v>
      </c>
    </row>
    <row r="34" spans="1:20" x14ac:dyDescent="0.2">
      <c r="A34" s="40" t="s">
        <v>97</v>
      </c>
      <c r="B34" s="84">
        <v>8</v>
      </c>
      <c r="C34" s="84">
        <v>13</v>
      </c>
      <c r="D34" s="62"/>
      <c r="E34" s="62"/>
      <c r="F34" s="42">
        <v>18</v>
      </c>
      <c r="G34" s="42">
        <v>52</v>
      </c>
      <c r="H34" s="42">
        <v>26</v>
      </c>
      <c r="I34" s="42">
        <v>65</v>
      </c>
      <c r="J34" s="42">
        <v>91</v>
      </c>
      <c r="K34" s="42">
        <v>1</v>
      </c>
      <c r="L34" s="42"/>
      <c r="M34" s="61"/>
      <c r="N34" s="61"/>
      <c r="O34" s="42">
        <v>1</v>
      </c>
      <c r="P34" s="42">
        <v>0</v>
      </c>
      <c r="Q34" s="42">
        <v>1</v>
      </c>
      <c r="R34" s="42">
        <v>27</v>
      </c>
      <c r="S34" s="42">
        <v>65</v>
      </c>
      <c r="T34" s="63">
        <v>92</v>
      </c>
    </row>
    <row r="35" spans="1:20" x14ac:dyDescent="0.2">
      <c r="A35" s="40" t="s">
        <v>96</v>
      </c>
      <c r="B35" s="84">
        <v>37</v>
      </c>
      <c r="C35" s="84">
        <v>40</v>
      </c>
      <c r="D35" s="62">
        <v>7</v>
      </c>
      <c r="E35" s="62">
        <v>6</v>
      </c>
      <c r="F35" s="42">
        <v>334</v>
      </c>
      <c r="G35" s="42">
        <v>301</v>
      </c>
      <c r="H35" s="42">
        <v>378</v>
      </c>
      <c r="I35" s="42">
        <v>347</v>
      </c>
      <c r="J35" s="42">
        <v>725</v>
      </c>
      <c r="K35" s="42">
        <v>1</v>
      </c>
      <c r="L35" s="42"/>
      <c r="M35" s="61"/>
      <c r="N35" s="61"/>
      <c r="O35" s="42">
        <v>1</v>
      </c>
      <c r="P35" s="42">
        <v>0</v>
      </c>
      <c r="Q35" s="42">
        <v>1</v>
      </c>
      <c r="R35" s="42">
        <v>379</v>
      </c>
      <c r="S35" s="42">
        <v>347</v>
      </c>
      <c r="T35" s="63">
        <v>726</v>
      </c>
    </row>
    <row r="36" spans="1:20" x14ac:dyDescent="0.2">
      <c r="A36" s="40" t="s">
        <v>95</v>
      </c>
      <c r="B36" s="84">
        <v>55</v>
      </c>
      <c r="C36" s="84">
        <v>14</v>
      </c>
      <c r="D36" s="62">
        <v>1</v>
      </c>
      <c r="E36" s="62"/>
      <c r="F36" s="42">
        <v>7</v>
      </c>
      <c r="G36" s="42">
        <v>6</v>
      </c>
      <c r="H36" s="42">
        <v>63</v>
      </c>
      <c r="I36" s="42">
        <v>20</v>
      </c>
      <c r="J36" s="42">
        <v>83</v>
      </c>
      <c r="K36" s="42">
        <v>3</v>
      </c>
      <c r="L36" s="42">
        <v>3</v>
      </c>
      <c r="M36" s="61"/>
      <c r="N36" s="61"/>
      <c r="O36" s="42">
        <v>3</v>
      </c>
      <c r="P36" s="42">
        <v>3</v>
      </c>
      <c r="Q36" s="42">
        <v>6</v>
      </c>
      <c r="R36" s="42">
        <v>66</v>
      </c>
      <c r="S36" s="42">
        <v>23</v>
      </c>
      <c r="T36" s="42">
        <v>89</v>
      </c>
    </row>
    <row r="37" spans="1:20" x14ac:dyDescent="0.2">
      <c r="A37" s="40" t="s">
        <v>94</v>
      </c>
      <c r="B37" s="84">
        <v>29</v>
      </c>
      <c r="C37" s="84">
        <v>18</v>
      </c>
      <c r="D37" s="62">
        <v>4</v>
      </c>
      <c r="E37" s="62"/>
      <c r="F37" s="42">
        <v>48</v>
      </c>
      <c r="G37" s="42">
        <v>70</v>
      </c>
      <c r="H37" s="42">
        <v>81</v>
      </c>
      <c r="I37" s="42">
        <v>88</v>
      </c>
      <c r="J37" s="42">
        <v>169</v>
      </c>
      <c r="K37" s="42">
        <v>2</v>
      </c>
      <c r="L37" s="42">
        <v>2</v>
      </c>
      <c r="M37" s="61"/>
      <c r="N37" s="61"/>
      <c r="O37" s="42">
        <v>2</v>
      </c>
      <c r="P37" s="42">
        <v>2</v>
      </c>
      <c r="Q37" s="42">
        <v>4</v>
      </c>
      <c r="R37" s="42">
        <v>83</v>
      </c>
      <c r="S37" s="42">
        <v>90</v>
      </c>
      <c r="T37" s="42">
        <v>173</v>
      </c>
    </row>
    <row r="38" spans="1:20" x14ac:dyDescent="0.2">
      <c r="A38" s="40" t="s">
        <v>93</v>
      </c>
      <c r="B38" s="84">
        <v>22</v>
      </c>
      <c r="C38" s="84">
        <v>16</v>
      </c>
      <c r="D38" s="62">
        <v>4</v>
      </c>
      <c r="E38" s="62">
        <v>4</v>
      </c>
      <c r="F38" s="42">
        <v>21</v>
      </c>
      <c r="G38" s="42">
        <v>22</v>
      </c>
      <c r="H38" s="42">
        <v>47</v>
      </c>
      <c r="I38" s="42">
        <v>42</v>
      </c>
      <c r="J38" s="42">
        <v>89</v>
      </c>
      <c r="K38" s="42"/>
      <c r="L38" s="42"/>
      <c r="M38" s="61"/>
      <c r="N38" s="61"/>
      <c r="O38" s="42">
        <v>0</v>
      </c>
      <c r="P38" s="42">
        <v>0</v>
      </c>
      <c r="Q38" s="42">
        <v>0</v>
      </c>
      <c r="R38" s="42">
        <v>47</v>
      </c>
      <c r="S38" s="42">
        <v>42</v>
      </c>
      <c r="T38" s="42">
        <v>89</v>
      </c>
    </row>
    <row r="39" spans="1:20" x14ac:dyDescent="0.2">
      <c r="A39" s="40" t="s">
        <v>92</v>
      </c>
      <c r="B39" s="84">
        <v>49</v>
      </c>
      <c r="C39" s="84">
        <v>33</v>
      </c>
      <c r="D39" s="62"/>
      <c r="E39" s="62"/>
      <c r="F39" s="42">
        <v>21</v>
      </c>
      <c r="G39" s="42">
        <v>17</v>
      </c>
      <c r="H39" s="42">
        <v>70</v>
      </c>
      <c r="I39" s="42">
        <v>50</v>
      </c>
      <c r="J39" s="42">
        <v>120</v>
      </c>
      <c r="K39" s="42"/>
      <c r="L39" s="42">
        <v>1</v>
      </c>
      <c r="M39" s="61">
        <v>1</v>
      </c>
      <c r="N39" s="61">
        <v>2</v>
      </c>
      <c r="O39" s="42">
        <v>1</v>
      </c>
      <c r="P39" s="42">
        <v>3</v>
      </c>
      <c r="Q39" s="42">
        <v>4</v>
      </c>
      <c r="R39" s="42">
        <v>71</v>
      </c>
      <c r="S39" s="42">
        <v>53</v>
      </c>
      <c r="T39" s="42">
        <v>124</v>
      </c>
    </row>
    <row r="40" spans="1:20" x14ac:dyDescent="0.2">
      <c r="A40" s="40" t="s">
        <v>91</v>
      </c>
      <c r="B40" s="84">
        <v>10</v>
      </c>
      <c r="C40" s="84">
        <v>29</v>
      </c>
      <c r="D40" s="62">
        <v>1</v>
      </c>
      <c r="E40" s="62">
        <v>3</v>
      </c>
      <c r="F40" s="42">
        <v>34</v>
      </c>
      <c r="G40" s="42">
        <v>50</v>
      </c>
      <c r="H40" s="42">
        <v>45</v>
      </c>
      <c r="I40" s="42">
        <v>82</v>
      </c>
      <c r="J40" s="42">
        <v>127</v>
      </c>
      <c r="K40" s="42"/>
      <c r="L40" s="42">
        <v>1</v>
      </c>
      <c r="M40" s="42"/>
      <c r="N40" s="42"/>
      <c r="O40" s="42">
        <v>0</v>
      </c>
      <c r="P40" s="42">
        <v>1</v>
      </c>
      <c r="Q40" s="42">
        <v>1</v>
      </c>
      <c r="R40" s="42">
        <v>45</v>
      </c>
      <c r="S40" s="42">
        <v>83</v>
      </c>
      <c r="T40" s="42">
        <v>128</v>
      </c>
    </row>
    <row r="41" spans="1:20" x14ac:dyDescent="0.2">
      <c r="A41" s="37" t="s">
        <v>90</v>
      </c>
      <c r="B41" s="60">
        <v>155</v>
      </c>
      <c r="C41" s="60">
        <v>99</v>
      </c>
      <c r="D41" s="60">
        <v>5</v>
      </c>
      <c r="E41" s="60">
        <v>6</v>
      </c>
      <c r="F41" s="60">
        <v>668</v>
      </c>
      <c r="G41" s="60">
        <v>595</v>
      </c>
      <c r="H41" s="60">
        <v>828</v>
      </c>
      <c r="I41" s="60">
        <v>700</v>
      </c>
      <c r="J41" s="60">
        <v>1528</v>
      </c>
      <c r="K41" s="60">
        <v>17</v>
      </c>
      <c r="L41" s="60">
        <v>20</v>
      </c>
      <c r="M41" s="60">
        <v>0</v>
      </c>
      <c r="N41" s="60">
        <v>1</v>
      </c>
      <c r="O41" s="60">
        <v>17</v>
      </c>
      <c r="P41" s="60">
        <v>21</v>
      </c>
      <c r="Q41" s="60">
        <v>38</v>
      </c>
      <c r="R41" s="60">
        <v>845</v>
      </c>
      <c r="S41" s="60">
        <v>721</v>
      </c>
      <c r="T41" s="60">
        <v>1566</v>
      </c>
    </row>
    <row r="42" spans="1:20" x14ac:dyDescent="0.2">
      <c r="A42" s="64" t="s">
        <v>0</v>
      </c>
      <c r="B42" s="84">
        <v>21</v>
      </c>
      <c r="C42" s="84">
        <v>10</v>
      </c>
      <c r="D42" s="62">
        <v>2</v>
      </c>
      <c r="E42" s="62"/>
      <c r="F42" s="42">
        <v>43</v>
      </c>
      <c r="G42" s="42">
        <v>58</v>
      </c>
      <c r="H42" s="65">
        <v>66</v>
      </c>
      <c r="I42" s="65">
        <v>68</v>
      </c>
      <c r="J42" s="65">
        <v>134</v>
      </c>
      <c r="K42" s="42">
        <v>1</v>
      </c>
      <c r="L42" s="42">
        <v>6</v>
      </c>
      <c r="M42" s="61"/>
      <c r="N42" s="61"/>
      <c r="O42" s="41">
        <v>1</v>
      </c>
      <c r="P42" s="41">
        <v>6</v>
      </c>
      <c r="Q42" s="65">
        <v>7</v>
      </c>
      <c r="R42" s="65">
        <v>67</v>
      </c>
      <c r="S42" s="65">
        <v>74</v>
      </c>
      <c r="T42" s="61">
        <v>141</v>
      </c>
    </row>
    <row r="43" spans="1:20" x14ac:dyDescent="0.2">
      <c r="A43" s="64" t="s">
        <v>1</v>
      </c>
      <c r="B43" s="84">
        <v>14</v>
      </c>
      <c r="C43" s="84">
        <v>4</v>
      </c>
      <c r="D43" s="62"/>
      <c r="E43" s="62">
        <v>2</v>
      </c>
      <c r="F43" s="42">
        <v>56</v>
      </c>
      <c r="G43" s="42">
        <v>30</v>
      </c>
      <c r="H43" s="65">
        <v>70</v>
      </c>
      <c r="I43" s="65">
        <v>36</v>
      </c>
      <c r="J43" s="65">
        <v>106</v>
      </c>
      <c r="K43" s="42">
        <v>1</v>
      </c>
      <c r="L43" s="42">
        <v>1</v>
      </c>
      <c r="M43" s="66"/>
      <c r="N43" s="66"/>
      <c r="O43" s="41">
        <v>1</v>
      </c>
      <c r="P43" s="41">
        <v>1</v>
      </c>
      <c r="Q43" s="65">
        <v>2</v>
      </c>
      <c r="R43" s="65">
        <v>71</v>
      </c>
      <c r="S43" s="65">
        <v>37</v>
      </c>
      <c r="T43" s="66">
        <v>108</v>
      </c>
    </row>
    <row r="44" spans="1:20" x14ac:dyDescent="0.2">
      <c r="A44" s="64" t="s">
        <v>2</v>
      </c>
      <c r="B44" s="84">
        <v>9</v>
      </c>
      <c r="C44" s="84">
        <v>11</v>
      </c>
      <c r="D44" s="62"/>
      <c r="E44" s="62"/>
      <c r="F44" s="42">
        <v>28</v>
      </c>
      <c r="G44" s="42">
        <v>40</v>
      </c>
      <c r="H44" s="65">
        <v>37</v>
      </c>
      <c r="I44" s="65">
        <v>51</v>
      </c>
      <c r="J44" s="65">
        <v>88</v>
      </c>
      <c r="K44" s="42"/>
      <c r="L44" s="42">
        <v>1</v>
      </c>
      <c r="M44" s="66"/>
      <c r="N44" s="66"/>
      <c r="O44" s="41">
        <v>0</v>
      </c>
      <c r="P44" s="41">
        <v>1</v>
      </c>
      <c r="Q44" s="65">
        <v>1</v>
      </c>
      <c r="R44" s="65">
        <v>37</v>
      </c>
      <c r="S44" s="65">
        <v>52</v>
      </c>
      <c r="T44" s="66">
        <v>89</v>
      </c>
    </row>
    <row r="45" spans="1:20" x14ac:dyDescent="0.2">
      <c r="A45" s="39" t="s">
        <v>16</v>
      </c>
      <c r="B45" s="84">
        <v>17</v>
      </c>
      <c r="C45" s="84">
        <v>12</v>
      </c>
      <c r="D45" s="66"/>
      <c r="E45" s="66"/>
      <c r="F45" s="42">
        <v>44</v>
      </c>
      <c r="G45" s="42">
        <v>25</v>
      </c>
      <c r="H45" s="66">
        <v>61</v>
      </c>
      <c r="I45" s="66">
        <v>37</v>
      </c>
      <c r="J45" s="66">
        <v>98</v>
      </c>
      <c r="K45" s="66">
        <v>6</v>
      </c>
      <c r="L45" s="66">
        <v>3</v>
      </c>
      <c r="M45" s="66"/>
      <c r="N45" s="66"/>
      <c r="O45" s="41">
        <v>6</v>
      </c>
      <c r="P45" s="41">
        <v>3</v>
      </c>
      <c r="Q45" s="66">
        <v>9</v>
      </c>
      <c r="R45" s="66">
        <v>67</v>
      </c>
      <c r="S45" s="66">
        <v>40</v>
      </c>
      <c r="T45" s="66">
        <v>107</v>
      </c>
    </row>
    <row r="46" spans="1:20" x14ac:dyDescent="0.2">
      <c r="A46" s="64" t="s">
        <v>8</v>
      </c>
      <c r="B46" s="84">
        <v>15</v>
      </c>
      <c r="C46" s="84">
        <v>7</v>
      </c>
      <c r="D46" s="62"/>
      <c r="E46" s="62"/>
      <c r="F46" s="42">
        <v>40</v>
      </c>
      <c r="G46" s="42">
        <v>22</v>
      </c>
      <c r="H46" s="65">
        <v>55</v>
      </c>
      <c r="I46" s="65">
        <v>29</v>
      </c>
      <c r="J46" s="65">
        <v>84</v>
      </c>
      <c r="K46" s="42">
        <v>1</v>
      </c>
      <c r="L46" s="42">
        <v>1</v>
      </c>
      <c r="M46" s="66"/>
      <c r="N46" s="66"/>
      <c r="O46" s="41">
        <v>1</v>
      </c>
      <c r="P46" s="41">
        <v>1</v>
      </c>
      <c r="Q46" s="65">
        <v>2</v>
      </c>
      <c r="R46" s="65">
        <v>56</v>
      </c>
      <c r="S46" s="65">
        <v>30</v>
      </c>
      <c r="T46" s="66">
        <v>86</v>
      </c>
    </row>
    <row r="47" spans="1:20" x14ac:dyDescent="0.2">
      <c r="A47" s="64" t="s">
        <v>9</v>
      </c>
      <c r="B47" s="84">
        <v>11</v>
      </c>
      <c r="C47" s="84">
        <v>11</v>
      </c>
      <c r="D47" s="62"/>
      <c r="E47" s="62"/>
      <c r="F47" s="42">
        <v>35</v>
      </c>
      <c r="G47" s="42">
        <v>46</v>
      </c>
      <c r="H47" s="65">
        <v>46</v>
      </c>
      <c r="I47" s="65">
        <v>57</v>
      </c>
      <c r="J47" s="65">
        <v>103</v>
      </c>
      <c r="K47" s="42">
        <v>1</v>
      </c>
      <c r="L47" s="42">
        <v>2</v>
      </c>
      <c r="M47" s="66"/>
      <c r="N47" s="66"/>
      <c r="O47" s="41">
        <v>1</v>
      </c>
      <c r="P47" s="41">
        <v>2</v>
      </c>
      <c r="Q47" s="65">
        <v>3</v>
      </c>
      <c r="R47" s="65">
        <v>47</v>
      </c>
      <c r="S47" s="65">
        <v>59</v>
      </c>
      <c r="T47" s="66">
        <v>106</v>
      </c>
    </row>
    <row r="48" spans="1:20" x14ac:dyDescent="0.2">
      <c r="A48" s="64" t="s">
        <v>3</v>
      </c>
      <c r="B48" s="84">
        <v>16</v>
      </c>
      <c r="C48" s="84">
        <v>8</v>
      </c>
      <c r="D48" s="62"/>
      <c r="E48" s="62">
        <v>1</v>
      </c>
      <c r="F48" s="42">
        <v>108</v>
      </c>
      <c r="G48" s="42">
        <v>96</v>
      </c>
      <c r="H48" s="65">
        <v>124</v>
      </c>
      <c r="I48" s="65">
        <v>105</v>
      </c>
      <c r="J48" s="65">
        <v>229</v>
      </c>
      <c r="K48" s="42"/>
      <c r="L48" s="42">
        <v>1</v>
      </c>
      <c r="M48" s="66"/>
      <c r="N48" s="66"/>
      <c r="O48" s="41">
        <v>0</v>
      </c>
      <c r="P48" s="41">
        <v>1</v>
      </c>
      <c r="Q48" s="65">
        <v>1</v>
      </c>
      <c r="R48" s="65">
        <v>124</v>
      </c>
      <c r="S48" s="65">
        <v>106</v>
      </c>
      <c r="T48" s="66">
        <v>230</v>
      </c>
    </row>
    <row r="49" spans="1:20" x14ac:dyDescent="0.2">
      <c r="A49" s="64" t="s">
        <v>4</v>
      </c>
      <c r="B49" s="84">
        <v>16</v>
      </c>
      <c r="C49" s="84">
        <v>8</v>
      </c>
      <c r="D49" s="62"/>
      <c r="E49" s="62">
        <v>1</v>
      </c>
      <c r="F49" s="42">
        <v>90</v>
      </c>
      <c r="G49" s="42">
        <v>94</v>
      </c>
      <c r="H49" s="65">
        <v>106</v>
      </c>
      <c r="I49" s="65">
        <v>103</v>
      </c>
      <c r="J49" s="65">
        <v>209</v>
      </c>
      <c r="K49" s="42">
        <v>3</v>
      </c>
      <c r="L49" s="42">
        <v>1</v>
      </c>
      <c r="M49" s="66"/>
      <c r="N49" s="66">
        <v>1</v>
      </c>
      <c r="O49" s="41">
        <v>3</v>
      </c>
      <c r="P49" s="41">
        <v>2</v>
      </c>
      <c r="Q49" s="65">
        <v>5</v>
      </c>
      <c r="R49" s="65">
        <v>109</v>
      </c>
      <c r="S49" s="65">
        <v>105</v>
      </c>
      <c r="T49" s="66">
        <v>214</v>
      </c>
    </row>
    <row r="50" spans="1:20" x14ac:dyDescent="0.2">
      <c r="A50" s="64" t="s">
        <v>5</v>
      </c>
      <c r="B50" s="84">
        <v>16</v>
      </c>
      <c r="C50" s="84">
        <v>7</v>
      </c>
      <c r="D50" s="62"/>
      <c r="E50" s="62"/>
      <c r="F50" s="42">
        <v>105</v>
      </c>
      <c r="G50" s="42">
        <v>66</v>
      </c>
      <c r="H50" s="65">
        <v>121</v>
      </c>
      <c r="I50" s="65">
        <v>73</v>
      </c>
      <c r="J50" s="65">
        <v>194</v>
      </c>
      <c r="K50" s="42">
        <v>1</v>
      </c>
      <c r="L50" s="42">
        <v>1</v>
      </c>
      <c r="M50" s="66"/>
      <c r="N50" s="66"/>
      <c r="O50" s="41">
        <v>1</v>
      </c>
      <c r="P50" s="41">
        <v>1</v>
      </c>
      <c r="Q50" s="65">
        <v>2</v>
      </c>
      <c r="R50" s="65">
        <v>122</v>
      </c>
      <c r="S50" s="65">
        <v>74</v>
      </c>
      <c r="T50" s="66">
        <v>196</v>
      </c>
    </row>
    <row r="51" spans="1:20" x14ac:dyDescent="0.2">
      <c r="A51" s="64" t="s">
        <v>6</v>
      </c>
      <c r="B51" s="84">
        <v>6</v>
      </c>
      <c r="C51" s="84">
        <v>9</v>
      </c>
      <c r="D51" s="62"/>
      <c r="E51" s="62"/>
      <c r="F51" s="42">
        <v>31</v>
      </c>
      <c r="G51" s="42">
        <v>33</v>
      </c>
      <c r="H51" s="65">
        <v>37</v>
      </c>
      <c r="I51" s="65">
        <v>42</v>
      </c>
      <c r="J51" s="65">
        <v>79</v>
      </c>
      <c r="K51" s="42"/>
      <c r="L51" s="42">
        <v>1</v>
      </c>
      <c r="M51" s="66"/>
      <c r="N51" s="66"/>
      <c r="O51" s="41">
        <v>0</v>
      </c>
      <c r="P51" s="41">
        <v>1</v>
      </c>
      <c r="Q51" s="65">
        <v>1</v>
      </c>
      <c r="R51" s="65">
        <v>37</v>
      </c>
      <c r="S51" s="65">
        <v>43</v>
      </c>
      <c r="T51" s="66">
        <v>80</v>
      </c>
    </row>
    <row r="52" spans="1:20" x14ac:dyDescent="0.2">
      <c r="A52" s="64" t="s">
        <v>7</v>
      </c>
      <c r="B52" s="84">
        <v>14</v>
      </c>
      <c r="C52" s="84">
        <v>12</v>
      </c>
      <c r="D52" s="62">
        <v>3</v>
      </c>
      <c r="E52" s="62">
        <v>2</v>
      </c>
      <c r="F52" s="42">
        <v>88</v>
      </c>
      <c r="G52" s="42">
        <v>85</v>
      </c>
      <c r="H52" s="65">
        <v>105</v>
      </c>
      <c r="I52" s="65">
        <v>99</v>
      </c>
      <c r="J52" s="65">
        <v>204</v>
      </c>
      <c r="K52" s="42">
        <v>3</v>
      </c>
      <c r="L52" s="42">
        <v>2</v>
      </c>
      <c r="M52" s="66"/>
      <c r="N52" s="66"/>
      <c r="O52" s="41">
        <v>3</v>
      </c>
      <c r="P52" s="41">
        <v>2</v>
      </c>
      <c r="Q52" s="65">
        <v>5</v>
      </c>
      <c r="R52" s="65">
        <v>108</v>
      </c>
      <c r="S52" s="65">
        <v>101</v>
      </c>
      <c r="T52" s="66">
        <v>209</v>
      </c>
    </row>
    <row r="53" spans="1:20" x14ac:dyDescent="0.2">
      <c r="A53" s="37" t="s">
        <v>89</v>
      </c>
      <c r="B53" s="60">
        <v>33</v>
      </c>
      <c r="C53" s="60">
        <v>23</v>
      </c>
      <c r="D53" s="60">
        <v>0</v>
      </c>
      <c r="E53" s="60">
        <v>0</v>
      </c>
      <c r="F53" s="60">
        <v>252</v>
      </c>
      <c r="G53" s="60">
        <v>267</v>
      </c>
      <c r="H53" s="60">
        <v>285</v>
      </c>
      <c r="I53" s="60">
        <v>290</v>
      </c>
      <c r="J53" s="60">
        <v>575</v>
      </c>
      <c r="K53" s="60">
        <v>8</v>
      </c>
      <c r="L53" s="60">
        <v>5</v>
      </c>
      <c r="M53" s="60">
        <v>0</v>
      </c>
      <c r="N53" s="60">
        <v>0</v>
      </c>
      <c r="O53" s="60">
        <v>8</v>
      </c>
      <c r="P53" s="60">
        <v>5</v>
      </c>
      <c r="Q53" s="60">
        <v>13</v>
      </c>
      <c r="R53" s="60">
        <v>293</v>
      </c>
      <c r="S53" s="60">
        <v>295</v>
      </c>
      <c r="T53" s="60">
        <v>588</v>
      </c>
    </row>
    <row r="54" spans="1:20" x14ac:dyDescent="0.2">
      <c r="A54" s="39" t="s">
        <v>118</v>
      </c>
      <c r="B54" s="84">
        <v>2</v>
      </c>
      <c r="C54" s="84">
        <v>5</v>
      </c>
      <c r="D54" s="66"/>
      <c r="E54" s="66"/>
      <c r="F54" s="42">
        <v>19</v>
      </c>
      <c r="G54" s="42">
        <v>18</v>
      </c>
      <c r="H54" s="66">
        <v>21</v>
      </c>
      <c r="I54" s="66">
        <v>23</v>
      </c>
      <c r="J54" s="66">
        <v>44</v>
      </c>
      <c r="K54" s="66"/>
      <c r="L54" s="66"/>
      <c r="M54" s="66"/>
      <c r="N54" s="66"/>
      <c r="O54" s="41">
        <v>0</v>
      </c>
      <c r="P54" s="41">
        <v>0</v>
      </c>
      <c r="Q54" s="66">
        <v>0</v>
      </c>
      <c r="R54" s="66">
        <v>21</v>
      </c>
      <c r="S54" s="66">
        <v>23</v>
      </c>
      <c r="T54" s="66">
        <v>44</v>
      </c>
    </row>
    <row r="55" spans="1:20" x14ac:dyDescent="0.2">
      <c r="A55" s="39" t="s">
        <v>88</v>
      </c>
      <c r="B55" s="84">
        <v>8</v>
      </c>
      <c r="C55" s="84">
        <v>4</v>
      </c>
      <c r="D55" s="66"/>
      <c r="E55" s="66"/>
      <c r="F55" s="42">
        <v>101</v>
      </c>
      <c r="G55" s="42">
        <v>110</v>
      </c>
      <c r="H55" s="66">
        <v>109</v>
      </c>
      <c r="I55" s="66">
        <v>114</v>
      </c>
      <c r="J55" s="66">
        <v>223</v>
      </c>
      <c r="K55" s="66">
        <v>2</v>
      </c>
      <c r="L55" s="66">
        <v>2</v>
      </c>
      <c r="M55" s="66"/>
      <c r="N55" s="66"/>
      <c r="O55" s="41">
        <v>2</v>
      </c>
      <c r="P55" s="41">
        <v>2</v>
      </c>
      <c r="Q55" s="66">
        <v>4</v>
      </c>
      <c r="R55" s="66">
        <v>111</v>
      </c>
      <c r="S55" s="66">
        <v>116</v>
      </c>
      <c r="T55" s="66">
        <v>227</v>
      </c>
    </row>
    <row r="56" spans="1:20" x14ac:dyDescent="0.2">
      <c r="A56" s="39" t="s">
        <v>87</v>
      </c>
      <c r="B56" s="84">
        <v>3</v>
      </c>
      <c r="C56" s="84">
        <v>3</v>
      </c>
      <c r="D56" s="66"/>
      <c r="E56" s="66"/>
      <c r="F56" s="42">
        <v>46</v>
      </c>
      <c r="G56" s="42">
        <v>64</v>
      </c>
      <c r="H56" s="66">
        <v>49</v>
      </c>
      <c r="I56" s="66">
        <v>67</v>
      </c>
      <c r="J56" s="66">
        <v>116</v>
      </c>
      <c r="K56" s="66"/>
      <c r="L56" s="66"/>
      <c r="M56" s="66"/>
      <c r="N56" s="66"/>
      <c r="O56" s="41">
        <v>0</v>
      </c>
      <c r="P56" s="41">
        <v>0</v>
      </c>
      <c r="Q56" s="66">
        <v>0</v>
      </c>
      <c r="R56" s="66">
        <v>49</v>
      </c>
      <c r="S56" s="66">
        <v>67</v>
      </c>
      <c r="T56" s="66">
        <v>116</v>
      </c>
    </row>
    <row r="57" spans="1:20" x14ac:dyDescent="0.2">
      <c r="A57" s="39" t="s">
        <v>86</v>
      </c>
      <c r="B57" s="84">
        <v>4</v>
      </c>
      <c r="C57" s="84">
        <v>1</v>
      </c>
      <c r="D57" s="66"/>
      <c r="E57" s="66"/>
      <c r="F57" s="42">
        <v>27</v>
      </c>
      <c r="G57" s="42">
        <v>22</v>
      </c>
      <c r="H57" s="66">
        <v>31</v>
      </c>
      <c r="I57" s="66">
        <v>23</v>
      </c>
      <c r="J57" s="66">
        <v>54</v>
      </c>
      <c r="K57" s="66">
        <v>2</v>
      </c>
      <c r="L57" s="66"/>
      <c r="M57" s="66"/>
      <c r="N57" s="66"/>
      <c r="O57" s="41">
        <v>2</v>
      </c>
      <c r="P57" s="41">
        <v>0</v>
      </c>
      <c r="Q57" s="66">
        <v>2</v>
      </c>
      <c r="R57" s="66">
        <v>33</v>
      </c>
      <c r="S57" s="66">
        <v>23</v>
      </c>
      <c r="T57" s="66">
        <v>56</v>
      </c>
    </row>
    <row r="58" spans="1:20" x14ac:dyDescent="0.2">
      <c r="A58" s="39" t="s">
        <v>119</v>
      </c>
      <c r="B58" s="84">
        <v>5</v>
      </c>
      <c r="C58" s="84">
        <v>1</v>
      </c>
      <c r="D58" s="66"/>
      <c r="E58" s="66"/>
      <c r="F58" s="42">
        <v>12</v>
      </c>
      <c r="G58" s="42">
        <v>24</v>
      </c>
      <c r="H58" s="66">
        <v>17</v>
      </c>
      <c r="I58" s="66">
        <v>25</v>
      </c>
      <c r="J58" s="66">
        <v>42</v>
      </c>
      <c r="K58" s="66"/>
      <c r="L58" s="66">
        <v>1</v>
      </c>
      <c r="M58" s="66"/>
      <c r="N58" s="66"/>
      <c r="O58" s="41">
        <v>0</v>
      </c>
      <c r="P58" s="41">
        <v>1</v>
      </c>
      <c r="Q58" s="66">
        <v>1</v>
      </c>
      <c r="R58" s="66">
        <v>17</v>
      </c>
      <c r="S58" s="66">
        <v>26</v>
      </c>
      <c r="T58" s="66">
        <v>43</v>
      </c>
    </row>
    <row r="59" spans="1:20" x14ac:dyDescent="0.2">
      <c r="A59" s="39" t="s">
        <v>35</v>
      </c>
      <c r="B59" s="84">
        <v>11</v>
      </c>
      <c r="C59" s="84">
        <v>9</v>
      </c>
      <c r="D59" s="66"/>
      <c r="E59" s="66"/>
      <c r="F59" s="42">
        <v>47</v>
      </c>
      <c r="G59" s="42">
        <v>29</v>
      </c>
      <c r="H59" s="66">
        <v>58</v>
      </c>
      <c r="I59" s="66">
        <v>38</v>
      </c>
      <c r="J59" s="66">
        <v>96</v>
      </c>
      <c r="K59" s="66">
        <v>4</v>
      </c>
      <c r="L59" s="66">
        <v>2</v>
      </c>
      <c r="M59" s="66"/>
      <c r="N59" s="66"/>
      <c r="O59" s="41">
        <v>4</v>
      </c>
      <c r="P59" s="41">
        <v>2</v>
      </c>
      <c r="Q59" s="66">
        <v>6</v>
      </c>
      <c r="R59" s="66">
        <v>62</v>
      </c>
      <c r="S59" s="66">
        <v>40</v>
      </c>
      <c r="T59" s="66">
        <v>102</v>
      </c>
    </row>
    <row r="60" spans="1:20" x14ac:dyDescent="0.2">
      <c r="A60" s="37" t="s">
        <v>57</v>
      </c>
      <c r="B60" s="60">
        <v>63</v>
      </c>
      <c r="C60" s="60">
        <v>46</v>
      </c>
      <c r="D60" s="60">
        <v>0</v>
      </c>
      <c r="E60" s="60">
        <v>2</v>
      </c>
      <c r="F60" s="60">
        <v>0</v>
      </c>
      <c r="G60" s="60">
        <v>0</v>
      </c>
      <c r="H60" s="60">
        <v>63</v>
      </c>
      <c r="I60" s="60">
        <v>48</v>
      </c>
      <c r="J60" s="60">
        <v>111</v>
      </c>
      <c r="K60" s="60">
        <v>4</v>
      </c>
      <c r="L60" s="60">
        <v>5</v>
      </c>
      <c r="M60" s="60">
        <v>0</v>
      </c>
      <c r="N60" s="60">
        <v>0</v>
      </c>
      <c r="O60" s="60">
        <v>4</v>
      </c>
      <c r="P60" s="60">
        <v>5</v>
      </c>
      <c r="Q60" s="60">
        <v>9</v>
      </c>
      <c r="R60" s="60">
        <v>67</v>
      </c>
      <c r="S60" s="60">
        <v>53</v>
      </c>
      <c r="T60" s="60">
        <v>120</v>
      </c>
    </row>
    <row r="61" spans="1:20" x14ac:dyDescent="0.2">
      <c r="A61" s="38" t="s">
        <v>85</v>
      </c>
      <c r="B61" s="84">
        <v>15</v>
      </c>
      <c r="C61" s="84">
        <v>10</v>
      </c>
      <c r="D61" s="66"/>
      <c r="E61" s="66"/>
      <c r="F61" s="66"/>
      <c r="G61" s="66"/>
      <c r="H61" s="66">
        <v>15</v>
      </c>
      <c r="I61" s="66">
        <v>10</v>
      </c>
      <c r="J61" s="66">
        <v>25</v>
      </c>
      <c r="K61" s="66"/>
      <c r="L61" s="66">
        <v>1</v>
      </c>
      <c r="M61" s="66"/>
      <c r="N61" s="66"/>
      <c r="O61" s="41">
        <v>0</v>
      </c>
      <c r="P61" s="41">
        <v>1</v>
      </c>
      <c r="Q61" s="66">
        <v>1</v>
      </c>
      <c r="R61" s="66">
        <v>15</v>
      </c>
      <c r="S61" s="66">
        <v>11</v>
      </c>
      <c r="T61" s="66">
        <v>26</v>
      </c>
    </row>
    <row r="62" spans="1:20" x14ac:dyDescent="0.2">
      <c r="A62" s="38" t="s">
        <v>84</v>
      </c>
      <c r="B62" s="84">
        <v>9</v>
      </c>
      <c r="C62" s="84">
        <v>6</v>
      </c>
      <c r="D62" s="66"/>
      <c r="E62" s="66"/>
      <c r="F62" s="66"/>
      <c r="G62" s="66"/>
      <c r="H62" s="66">
        <v>9</v>
      </c>
      <c r="I62" s="66">
        <v>6</v>
      </c>
      <c r="J62" s="66">
        <v>15</v>
      </c>
      <c r="K62" s="66"/>
      <c r="L62" s="66"/>
      <c r="M62" s="66"/>
      <c r="N62" s="66"/>
      <c r="O62" s="66">
        <v>0</v>
      </c>
      <c r="P62" s="41">
        <v>0</v>
      </c>
      <c r="Q62" s="66">
        <v>0</v>
      </c>
      <c r="R62" s="66">
        <v>9</v>
      </c>
      <c r="S62" s="66">
        <v>6</v>
      </c>
      <c r="T62" s="66">
        <v>15</v>
      </c>
    </row>
    <row r="63" spans="1:20" ht="24" x14ac:dyDescent="0.2">
      <c r="A63" s="38" t="s">
        <v>121</v>
      </c>
      <c r="B63" s="84">
        <v>5</v>
      </c>
      <c r="C63" s="84">
        <v>1</v>
      </c>
      <c r="D63" s="66"/>
      <c r="E63" s="66"/>
      <c r="F63" s="66"/>
      <c r="G63" s="66"/>
      <c r="H63" s="66">
        <v>5</v>
      </c>
      <c r="I63" s="66">
        <v>1</v>
      </c>
      <c r="J63" s="66">
        <v>6</v>
      </c>
      <c r="K63" s="66"/>
      <c r="L63" s="66"/>
      <c r="M63" s="66"/>
      <c r="N63" s="66"/>
      <c r="O63" s="66">
        <v>0</v>
      </c>
      <c r="P63" s="41">
        <v>0</v>
      </c>
      <c r="Q63" s="66">
        <v>0</v>
      </c>
      <c r="R63" s="66">
        <v>5</v>
      </c>
      <c r="S63" s="66">
        <v>1</v>
      </c>
      <c r="T63" s="66">
        <v>6</v>
      </c>
    </row>
    <row r="64" spans="1:20" ht="24" x14ac:dyDescent="0.2">
      <c r="A64" s="38" t="s">
        <v>120</v>
      </c>
      <c r="B64" s="84">
        <v>4</v>
      </c>
      <c r="C64" s="84">
        <v>2</v>
      </c>
      <c r="D64" s="66"/>
      <c r="E64" s="84"/>
      <c r="F64" s="66"/>
      <c r="G64" s="66"/>
      <c r="H64" s="66">
        <v>4</v>
      </c>
      <c r="I64" s="66">
        <v>2</v>
      </c>
      <c r="J64" s="66">
        <v>6</v>
      </c>
      <c r="K64" s="66">
        <v>1</v>
      </c>
      <c r="L64" s="66"/>
      <c r="M64" s="66"/>
      <c r="N64" s="66"/>
      <c r="O64" s="66">
        <v>1</v>
      </c>
      <c r="P64" s="41">
        <v>0</v>
      </c>
      <c r="Q64" s="66">
        <v>1</v>
      </c>
      <c r="R64" s="66">
        <v>5</v>
      </c>
      <c r="S64" s="66">
        <v>2</v>
      </c>
      <c r="T64" s="66">
        <v>7</v>
      </c>
    </row>
    <row r="65" spans="1:20" x14ac:dyDescent="0.2">
      <c r="A65" s="38" t="s">
        <v>83</v>
      </c>
      <c r="B65" s="84">
        <v>7</v>
      </c>
      <c r="C65" s="84">
        <v>11</v>
      </c>
      <c r="D65" s="66"/>
      <c r="E65" s="66">
        <v>2</v>
      </c>
      <c r="F65" s="66"/>
      <c r="G65" s="66"/>
      <c r="H65" s="66">
        <v>7</v>
      </c>
      <c r="I65" s="66">
        <v>13</v>
      </c>
      <c r="J65" s="66">
        <v>20</v>
      </c>
      <c r="K65" s="66">
        <v>1</v>
      </c>
      <c r="L65" s="66">
        <v>3</v>
      </c>
      <c r="M65" s="66"/>
      <c r="N65" s="66"/>
      <c r="O65" s="66">
        <v>1</v>
      </c>
      <c r="P65" s="41">
        <v>3</v>
      </c>
      <c r="Q65" s="66">
        <v>4</v>
      </c>
      <c r="R65" s="66">
        <v>8</v>
      </c>
      <c r="S65" s="66">
        <v>16</v>
      </c>
      <c r="T65" s="66">
        <v>24</v>
      </c>
    </row>
    <row r="66" spans="1:20" ht="24" x14ac:dyDescent="0.2">
      <c r="A66" s="38" t="s">
        <v>27</v>
      </c>
      <c r="B66" s="84">
        <v>5</v>
      </c>
      <c r="C66" s="84">
        <v>8</v>
      </c>
      <c r="D66" s="66"/>
      <c r="E66" s="66"/>
      <c r="F66" s="66"/>
      <c r="G66" s="66"/>
      <c r="H66" s="66">
        <v>5</v>
      </c>
      <c r="I66" s="66">
        <v>8</v>
      </c>
      <c r="J66" s="66">
        <v>13</v>
      </c>
      <c r="K66" s="66">
        <v>1</v>
      </c>
      <c r="L66" s="66"/>
      <c r="M66" s="66"/>
      <c r="N66" s="66"/>
      <c r="O66" s="66">
        <v>1</v>
      </c>
      <c r="P66" s="41">
        <v>0</v>
      </c>
      <c r="Q66" s="66">
        <v>1</v>
      </c>
      <c r="R66" s="66">
        <v>6</v>
      </c>
      <c r="S66" s="66">
        <v>8</v>
      </c>
      <c r="T66" s="66">
        <v>14</v>
      </c>
    </row>
    <row r="67" spans="1:20" ht="24" x14ac:dyDescent="0.2">
      <c r="A67" s="38" t="s">
        <v>82</v>
      </c>
      <c r="B67" s="84">
        <v>11</v>
      </c>
      <c r="C67" s="84">
        <v>3</v>
      </c>
      <c r="D67" s="66"/>
      <c r="E67" s="66"/>
      <c r="F67" s="66"/>
      <c r="G67" s="66"/>
      <c r="H67" s="66">
        <v>11</v>
      </c>
      <c r="I67" s="66">
        <v>3</v>
      </c>
      <c r="J67" s="66">
        <v>14</v>
      </c>
      <c r="K67" s="66">
        <v>1</v>
      </c>
      <c r="L67" s="66">
        <v>1</v>
      </c>
      <c r="M67" s="66"/>
      <c r="N67" s="66"/>
      <c r="O67" s="41">
        <v>1</v>
      </c>
      <c r="P67" s="41">
        <v>1</v>
      </c>
      <c r="Q67" s="66">
        <v>2</v>
      </c>
      <c r="R67" s="66">
        <v>12</v>
      </c>
      <c r="S67" s="66">
        <v>4</v>
      </c>
      <c r="T67" s="66">
        <v>16</v>
      </c>
    </row>
    <row r="68" spans="1:20" ht="24" x14ac:dyDescent="0.2">
      <c r="A68" s="38" t="s">
        <v>125</v>
      </c>
      <c r="B68" s="84">
        <v>7</v>
      </c>
      <c r="C68" s="84">
        <v>5</v>
      </c>
      <c r="D68" s="66"/>
      <c r="E68" s="66"/>
      <c r="F68" s="66"/>
      <c r="G68" s="66"/>
      <c r="H68" s="66">
        <v>7</v>
      </c>
      <c r="I68" s="66">
        <v>5</v>
      </c>
      <c r="J68" s="66">
        <v>12</v>
      </c>
      <c r="K68" s="66"/>
      <c r="L68" s="66"/>
      <c r="M68" s="66"/>
      <c r="N68" s="66"/>
      <c r="O68" s="41"/>
      <c r="P68" s="41"/>
      <c r="Q68" s="66"/>
      <c r="R68" s="66">
        <v>7</v>
      </c>
      <c r="S68" s="66">
        <v>5</v>
      </c>
      <c r="T68" s="66">
        <v>12</v>
      </c>
    </row>
    <row r="69" spans="1:20" x14ac:dyDescent="0.2">
      <c r="A69" s="37" t="s">
        <v>23</v>
      </c>
      <c r="B69" s="60">
        <v>47</v>
      </c>
      <c r="C69" s="60">
        <v>36</v>
      </c>
      <c r="D69" s="60">
        <v>1</v>
      </c>
      <c r="E69" s="60">
        <v>1</v>
      </c>
      <c r="F69" s="60">
        <v>116</v>
      </c>
      <c r="G69" s="60">
        <v>148</v>
      </c>
      <c r="H69" s="60">
        <v>164</v>
      </c>
      <c r="I69" s="60">
        <v>185</v>
      </c>
      <c r="J69" s="60">
        <v>349</v>
      </c>
      <c r="K69" s="60">
        <v>18</v>
      </c>
      <c r="L69" s="60">
        <v>24</v>
      </c>
      <c r="M69" s="60">
        <v>0</v>
      </c>
      <c r="N69" s="60">
        <v>0</v>
      </c>
      <c r="O69" s="60">
        <v>18</v>
      </c>
      <c r="P69" s="60">
        <v>24</v>
      </c>
      <c r="Q69" s="60">
        <v>42</v>
      </c>
      <c r="R69" s="60">
        <v>182</v>
      </c>
      <c r="S69" s="60">
        <v>209</v>
      </c>
      <c r="T69" s="60">
        <v>391</v>
      </c>
    </row>
    <row r="70" spans="1:20" x14ac:dyDescent="0.2">
      <c r="A70" s="38" t="s">
        <v>81</v>
      </c>
      <c r="B70" s="84"/>
      <c r="C70" s="84">
        <v>2</v>
      </c>
      <c r="D70" s="66"/>
      <c r="E70" s="66"/>
      <c r="F70" s="66"/>
      <c r="G70" s="66"/>
      <c r="H70" s="66">
        <v>0</v>
      </c>
      <c r="I70" s="66">
        <v>2</v>
      </c>
      <c r="J70" s="66">
        <v>2</v>
      </c>
      <c r="K70" s="66"/>
      <c r="L70" s="66"/>
      <c r="M70" s="66"/>
      <c r="N70" s="66"/>
      <c r="O70" s="41">
        <v>0</v>
      </c>
      <c r="P70" s="41">
        <v>0</v>
      </c>
      <c r="Q70" s="66">
        <v>0</v>
      </c>
      <c r="R70" s="66">
        <v>0</v>
      </c>
      <c r="S70" s="66">
        <v>2</v>
      </c>
      <c r="T70" s="66">
        <v>2</v>
      </c>
    </row>
    <row r="71" spans="1:20" ht="24" x14ac:dyDescent="0.2">
      <c r="A71" s="38" t="s">
        <v>80</v>
      </c>
      <c r="B71" s="84"/>
      <c r="C71" s="84"/>
      <c r="D71" s="66"/>
      <c r="E71" s="66"/>
      <c r="F71" s="66"/>
      <c r="G71" s="66"/>
      <c r="H71" s="66">
        <v>0</v>
      </c>
      <c r="I71" s="66">
        <v>0</v>
      </c>
      <c r="J71" s="66">
        <v>0</v>
      </c>
      <c r="K71" s="66">
        <v>1</v>
      </c>
      <c r="L71" s="66"/>
      <c r="M71" s="66"/>
      <c r="N71" s="66"/>
      <c r="O71" s="41">
        <v>1</v>
      </c>
      <c r="P71" s="41"/>
      <c r="Q71" s="66">
        <v>1</v>
      </c>
      <c r="R71" s="66">
        <v>1</v>
      </c>
      <c r="S71" s="66">
        <v>0</v>
      </c>
      <c r="T71" s="66">
        <v>1</v>
      </c>
    </row>
    <row r="72" spans="1:20" x14ac:dyDescent="0.2">
      <c r="A72" s="38" t="s">
        <v>79</v>
      </c>
      <c r="B72" s="84">
        <v>9</v>
      </c>
      <c r="C72" s="84">
        <v>1</v>
      </c>
      <c r="D72" s="66"/>
      <c r="E72" s="66"/>
      <c r="F72" s="66"/>
      <c r="G72" s="66"/>
      <c r="H72" s="66">
        <v>9</v>
      </c>
      <c r="I72" s="66">
        <v>1</v>
      </c>
      <c r="J72" s="66">
        <v>10</v>
      </c>
      <c r="K72" s="66">
        <v>1</v>
      </c>
      <c r="L72" s="66">
        <v>1</v>
      </c>
      <c r="M72" s="66"/>
      <c r="N72" s="66"/>
      <c r="O72" s="41">
        <v>1</v>
      </c>
      <c r="P72" s="41">
        <v>1</v>
      </c>
      <c r="Q72" s="66">
        <v>2</v>
      </c>
      <c r="R72" s="66">
        <v>10</v>
      </c>
      <c r="S72" s="66">
        <v>2</v>
      </c>
      <c r="T72" s="66">
        <v>12</v>
      </c>
    </row>
    <row r="73" spans="1:20" x14ac:dyDescent="0.2">
      <c r="A73" s="38" t="s">
        <v>124</v>
      </c>
      <c r="B73" s="84"/>
      <c r="C73" s="84">
        <v>1</v>
      </c>
      <c r="D73" s="66"/>
      <c r="E73" s="66"/>
      <c r="F73" s="66"/>
      <c r="G73" s="66"/>
      <c r="H73" s="66"/>
      <c r="I73" s="66">
        <v>1</v>
      </c>
      <c r="J73" s="66">
        <v>1</v>
      </c>
      <c r="K73" s="66"/>
      <c r="L73" s="66"/>
      <c r="M73" s="66"/>
      <c r="N73" s="66"/>
      <c r="O73" s="41">
        <v>0</v>
      </c>
      <c r="P73" s="41"/>
      <c r="Q73" s="66">
        <v>0</v>
      </c>
      <c r="R73" s="66"/>
      <c r="S73" s="66">
        <v>1</v>
      </c>
      <c r="T73" s="66">
        <v>1</v>
      </c>
    </row>
    <row r="74" spans="1:20" x14ac:dyDescent="0.2">
      <c r="A74" s="38" t="s">
        <v>78</v>
      </c>
      <c r="B74" s="84">
        <v>7</v>
      </c>
      <c r="C74" s="84">
        <v>3</v>
      </c>
      <c r="D74" s="66"/>
      <c r="E74" s="66">
        <v>1</v>
      </c>
      <c r="F74" s="66">
        <v>6</v>
      </c>
      <c r="G74" s="66">
        <v>4</v>
      </c>
      <c r="H74" s="66">
        <v>13</v>
      </c>
      <c r="I74" s="66">
        <v>8</v>
      </c>
      <c r="J74" s="66">
        <v>21</v>
      </c>
      <c r="K74" s="66">
        <v>1</v>
      </c>
      <c r="L74" s="66"/>
      <c r="M74" s="66"/>
      <c r="N74" s="66"/>
      <c r="O74" s="41">
        <v>1</v>
      </c>
      <c r="P74" s="41">
        <v>0</v>
      </c>
      <c r="Q74" s="66">
        <v>1</v>
      </c>
      <c r="R74" s="66">
        <v>14</v>
      </c>
      <c r="S74" s="66">
        <v>8</v>
      </c>
      <c r="T74" s="66">
        <v>22</v>
      </c>
    </row>
    <row r="75" spans="1:20" x14ac:dyDescent="0.2">
      <c r="A75" s="38" t="s">
        <v>28</v>
      </c>
      <c r="B75" s="84">
        <v>11</v>
      </c>
      <c r="C75" s="84">
        <v>22</v>
      </c>
      <c r="D75" s="66">
        <v>1</v>
      </c>
      <c r="E75" s="66"/>
      <c r="F75" s="66">
        <v>1</v>
      </c>
      <c r="G75" s="66">
        <v>3</v>
      </c>
      <c r="H75" s="66">
        <v>13</v>
      </c>
      <c r="I75" s="66">
        <v>25</v>
      </c>
      <c r="J75" s="66">
        <v>38</v>
      </c>
      <c r="K75" s="66">
        <v>10</v>
      </c>
      <c r="L75" s="66">
        <v>18</v>
      </c>
      <c r="M75" s="66"/>
      <c r="N75" s="66"/>
      <c r="O75" s="41">
        <v>10</v>
      </c>
      <c r="P75" s="41">
        <v>18</v>
      </c>
      <c r="Q75" s="66">
        <v>28</v>
      </c>
      <c r="R75" s="66">
        <v>23</v>
      </c>
      <c r="S75" s="66">
        <v>43</v>
      </c>
      <c r="T75" s="66">
        <v>66</v>
      </c>
    </row>
    <row r="76" spans="1:20" x14ac:dyDescent="0.2">
      <c r="A76" s="38" t="s">
        <v>25</v>
      </c>
      <c r="B76" s="84">
        <v>1</v>
      </c>
      <c r="C76" s="84">
        <v>2</v>
      </c>
      <c r="D76" s="66"/>
      <c r="E76" s="66"/>
      <c r="F76" s="66">
        <v>77</v>
      </c>
      <c r="G76" s="66">
        <v>134</v>
      </c>
      <c r="H76" s="66">
        <v>78</v>
      </c>
      <c r="I76" s="66">
        <v>136</v>
      </c>
      <c r="J76" s="66">
        <v>214</v>
      </c>
      <c r="K76" s="66"/>
      <c r="L76" s="66">
        <v>1</v>
      </c>
      <c r="M76" s="66"/>
      <c r="N76" s="66"/>
      <c r="O76" s="41">
        <v>0</v>
      </c>
      <c r="P76" s="41">
        <v>1</v>
      </c>
      <c r="Q76" s="66">
        <v>1</v>
      </c>
      <c r="R76" s="66">
        <v>78</v>
      </c>
      <c r="S76" s="66">
        <v>137</v>
      </c>
      <c r="T76" s="66">
        <v>215</v>
      </c>
    </row>
    <row r="77" spans="1:20" ht="24" x14ac:dyDescent="0.2">
      <c r="A77" s="38" t="s">
        <v>77</v>
      </c>
      <c r="B77" s="84">
        <v>5</v>
      </c>
      <c r="C77" s="84">
        <v>1</v>
      </c>
      <c r="D77" s="66"/>
      <c r="E77" s="66"/>
      <c r="F77" s="66"/>
      <c r="G77" s="66"/>
      <c r="H77" s="66">
        <v>5</v>
      </c>
      <c r="I77" s="66">
        <v>1</v>
      </c>
      <c r="J77" s="66">
        <v>6</v>
      </c>
      <c r="K77" s="66"/>
      <c r="L77" s="66">
        <v>2</v>
      </c>
      <c r="M77" s="66"/>
      <c r="N77" s="66"/>
      <c r="O77" s="41">
        <v>0</v>
      </c>
      <c r="P77" s="41">
        <v>2</v>
      </c>
      <c r="Q77" s="66">
        <v>2</v>
      </c>
      <c r="R77" s="66">
        <v>5</v>
      </c>
      <c r="S77" s="66">
        <v>3</v>
      </c>
      <c r="T77" s="66">
        <v>8</v>
      </c>
    </row>
    <row r="78" spans="1:20" ht="24" x14ac:dyDescent="0.2">
      <c r="A78" s="38" t="s">
        <v>76</v>
      </c>
      <c r="B78" s="84"/>
      <c r="C78" s="84">
        <v>1</v>
      </c>
      <c r="D78" s="67"/>
      <c r="E78" s="67"/>
      <c r="F78" s="66"/>
      <c r="G78" s="66"/>
      <c r="H78" s="66">
        <v>0</v>
      </c>
      <c r="I78" s="66">
        <v>1</v>
      </c>
      <c r="J78" s="66">
        <v>1</v>
      </c>
      <c r="K78" s="66"/>
      <c r="L78" s="66">
        <v>1</v>
      </c>
      <c r="M78" s="67"/>
      <c r="N78" s="67"/>
      <c r="O78" s="41">
        <v>0</v>
      </c>
      <c r="P78" s="41">
        <v>1</v>
      </c>
      <c r="Q78" s="66">
        <v>1</v>
      </c>
      <c r="R78" s="66">
        <v>0</v>
      </c>
      <c r="S78" s="66">
        <v>2</v>
      </c>
      <c r="T78" s="66">
        <v>2</v>
      </c>
    </row>
    <row r="79" spans="1:20" x14ac:dyDescent="0.2">
      <c r="A79" s="38" t="s">
        <v>75</v>
      </c>
      <c r="B79" s="84">
        <v>13</v>
      </c>
      <c r="C79" s="84">
        <v>3</v>
      </c>
      <c r="D79" s="66"/>
      <c r="E79" s="66"/>
      <c r="F79" s="66">
        <v>32</v>
      </c>
      <c r="G79" s="66">
        <v>7</v>
      </c>
      <c r="H79" s="66">
        <v>45</v>
      </c>
      <c r="I79" s="66">
        <v>10</v>
      </c>
      <c r="J79" s="66">
        <v>55</v>
      </c>
      <c r="K79" s="66">
        <v>5</v>
      </c>
      <c r="L79" s="66">
        <v>1</v>
      </c>
      <c r="M79" s="66"/>
      <c r="N79" s="66"/>
      <c r="O79" s="41">
        <v>5</v>
      </c>
      <c r="P79" s="41">
        <v>1</v>
      </c>
      <c r="Q79" s="66">
        <v>6</v>
      </c>
      <c r="R79" s="66">
        <v>50</v>
      </c>
      <c r="S79" s="66">
        <v>11</v>
      </c>
      <c r="T79" s="66">
        <v>61</v>
      </c>
    </row>
    <row r="80" spans="1:20" x14ac:dyDescent="0.2">
      <c r="A80" s="38" t="s">
        <v>74</v>
      </c>
      <c r="B80" s="84">
        <v>1</v>
      </c>
      <c r="C80" s="84"/>
      <c r="D80" s="66"/>
      <c r="E80" s="66"/>
      <c r="F80" s="66"/>
      <c r="G80" s="66"/>
      <c r="H80" s="66">
        <v>1</v>
      </c>
      <c r="I80" s="66">
        <v>0</v>
      </c>
      <c r="J80" s="66">
        <v>1</v>
      </c>
      <c r="K80" s="66"/>
      <c r="L80" s="66"/>
      <c r="M80" s="66"/>
      <c r="N80" s="66"/>
      <c r="O80" s="41">
        <v>0</v>
      </c>
      <c r="P80" s="41">
        <v>0</v>
      </c>
      <c r="Q80" s="66">
        <v>0</v>
      </c>
      <c r="R80" s="66">
        <v>1</v>
      </c>
      <c r="S80" s="66">
        <v>0</v>
      </c>
      <c r="T80" s="66">
        <v>1</v>
      </c>
    </row>
    <row r="81" spans="1:21" x14ac:dyDescent="0.2">
      <c r="A81" s="44" t="s">
        <v>29</v>
      </c>
      <c r="B81" s="49">
        <v>1011</v>
      </c>
      <c r="C81" s="49">
        <v>748</v>
      </c>
      <c r="D81" s="49">
        <v>67</v>
      </c>
      <c r="E81" s="49">
        <v>58</v>
      </c>
      <c r="F81" s="49">
        <v>2916</v>
      </c>
      <c r="G81" s="49">
        <v>2871</v>
      </c>
      <c r="H81" s="49">
        <v>3994</v>
      </c>
      <c r="I81" s="49">
        <v>3677</v>
      </c>
      <c r="J81" s="49">
        <v>7671</v>
      </c>
      <c r="K81" s="49">
        <v>102</v>
      </c>
      <c r="L81" s="49">
        <v>131</v>
      </c>
      <c r="M81" s="49">
        <v>5</v>
      </c>
      <c r="N81" s="49">
        <v>10</v>
      </c>
      <c r="O81" s="49">
        <v>107</v>
      </c>
      <c r="P81" s="49">
        <v>141</v>
      </c>
      <c r="Q81" s="49">
        <v>248</v>
      </c>
      <c r="R81" s="49">
        <v>4101</v>
      </c>
      <c r="S81" s="49">
        <v>3818</v>
      </c>
      <c r="T81" s="48">
        <v>7919</v>
      </c>
    </row>
    <row r="82" spans="1:21" x14ac:dyDescent="0.2">
      <c r="A82" s="51"/>
      <c r="B82" s="54"/>
      <c r="C82" s="54"/>
      <c r="D82" s="54"/>
      <c r="E82" s="54"/>
      <c r="F82" s="68"/>
      <c r="G82" s="68"/>
      <c r="H82" s="68"/>
      <c r="I82" s="50"/>
      <c r="J82" s="50"/>
      <c r="K82" s="69"/>
      <c r="L82" s="69"/>
      <c r="M82" s="69"/>
      <c r="N82" s="69"/>
      <c r="O82" s="69"/>
      <c r="P82" s="70"/>
      <c r="Q82" s="70"/>
      <c r="R82" s="70"/>
      <c r="S82" s="71"/>
      <c r="T82" s="71"/>
    </row>
    <row r="83" spans="1:21" x14ac:dyDescent="0.2">
      <c r="A83" s="36" t="s">
        <v>73</v>
      </c>
      <c r="B83" s="72"/>
      <c r="C83" s="72"/>
      <c r="D83" s="72"/>
      <c r="E83" s="72"/>
      <c r="F83" s="73"/>
      <c r="G83" s="73"/>
      <c r="H83" s="73"/>
      <c r="I83" s="50"/>
      <c r="J83" s="50"/>
      <c r="K83" s="69"/>
      <c r="L83" s="69"/>
      <c r="M83" s="50"/>
      <c r="N83" s="50"/>
      <c r="O83" s="50"/>
      <c r="P83" s="50"/>
      <c r="Q83" s="50"/>
      <c r="R83" s="50"/>
      <c r="S83" s="50"/>
      <c r="T83" s="50"/>
    </row>
    <row r="84" spans="1:21" x14ac:dyDescent="0.2">
      <c r="A84" s="82" t="s">
        <v>72</v>
      </c>
      <c r="B84" s="72"/>
      <c r="C84" s="72"/>
      <c r="D84" s="72"/>
      <c r="E84" s="72"/>
      <c r="F84" s="73"/>
      <c r="G84" s="73"/>
      <c r="H84" s="73"/>
      <c r="I84" s="74"/>
      <c r="J84" s="74"/>
      <c r="K84" s="74"/>
      <c r="L84" s="74"/>
      <c r="M84" s="50"/>
      <c r="N84" s="50"/>
      <c r="O84" s="50"/>
      <c r="P84" s="50"/>
      <c r="Q84" s="50"/>
      <c r="R84" s="50"/>
      <c r="S84" s="50"/>
      <c r="T84" s="50"/>
    </row>
    <row r="85" spans="1:21" x14ac:dyDescent="0.2">
      <c r="A85" s="36"/>
      <c r="B85" s="75"/>
      <c r="C85" s="75"/>
      <c r="D85" s="75"/>
      <c r="E85" s="75"/>
      <c r="F85" s="76"/>
      <c r="G85" s="76"/>
      <c r="H85" s="76"/>
      <c r="I85" s="50"/>
      <c r="J85" s="50"/>
      <c r="K85" s="69"/>
      <c r="L85" s="69"/>
      <c r="M85" s="69"/>
      <c r="N85" s="69"/>
      <c r="O85" s="69"/>
      <c r="P85" s="74"/>
      <c r="Q85" s="74"/>
      <c r="R85" s="74"/>
      <c r="S85" s="74"/>
      <c r="T85" s="74"/>
    </row>
    <row r="86" spans="1:21" x14ac:dyDescent="0.2">
      <c r="A86" s="55" t="s">
        <v>123</v>
      </c>
      <c r="B86" s="78"/>
      <c r="C86" s="78"/>
      <c r="D86" s="46"/>
      <c r="E86" s="46"/>
      <c r="F86" s="76"/>
      <c r="G86" s="76"/>
      <c r="H86" s="76"/>
      <c r="I86" s="53"/>
      <c r="J86" s="53"/>
      <c r="K86" s="74"/>
      <c r="L86" s="74"/>
      <c r="M86" s="74"/>
      <c r="N86" s="74"/>
      <c r="O86" s="74"/>
      <c r="P86" s="74"/>
      <c r="Q86" s="74"/>
      <c r="R86" s="74"/>
      <c r="S86" s="71"/>
      <c r="T86" s="71"/>
    </row>
    <row r="87" spans="1:21" x14ac:dyDescent="0.2">
      <c r="A87" s="45"/>
      <c r="B87" s="46"/>
      <c r="C87" s="46"/>
      <c r="D87" s="46"/>
      <c r="E87" s="46"/>
      <c r="F87" s="79"/>
      <c r="G87" s="79"/>
      <c r="H87" s="79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1"/>
      <c r="T87" s="81"/>
      <c r="U87" s="77"/>
    </row>
    <row r="88" spans="1:21" x14ac:dyDescent="0.2">
      <c r="A88" s="45"/>
      <c r="B88" s="46"/>
      <c r="C88" s="46"/>
      <c r="D88" s="46"/>
      <c r="E88" s="46"/>
      <c r="F88" s="46"/>
      <c r="G88" s="46"/>
      <c r="H88" s="46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81"/>
      <c r="T88" s="81"/>
    </row>
    <row r="89" spans="1:21" x14ac:dyDescent="0.2">
      <c r="A89" s="45"/>
      <c r="B89" s="46"/>
      <c r="C89" s="46"/>
      <c r="D89" s="46"/>
      <c r="E89" s="46"/>
      <c r="F89" s="46"/>
      <c r="G89" s="46"/>
      <c r="H89" s="46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</row>
    <row r="90" spans="1:21" x14ac:dyDescent="0.2">
      <c r="A90" s="45"/>
      <c r="B90" s="46"/>
      <c r="C90" s="46"/>
      <c r="D90" s="46"/>
      <c r="E90" s="46"/>
      <c r="F90" s="46"/>
      <c r="G90" s="46"/>
      <c r="H90" s="46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</row>
    <row r="91" spans="1:21" x14ac:dyDescent="0.2">
      <c r="A91" s="45"/>
      <c r="B91" s="46"/>
      <c r="C91" s="46"/>
      <c r="D91" s="46"/>
      <c r="E91" s="46"/>
      <c r="F91" s="46"/>
      <c r="G91" s="46"/>
      <c r="H91" s="46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</row>
    <row r="92" spans="1:21" x14ac:dyDescent="0.2">
      <c r="A92" s="45"/>
      <c r="B92" s="46"/>
      <c r="C92" s="46"/>
      <c r="D92" s="46"/>
      <c r="E92" s="46"/>
      <c r="F92" s="46"/>
      <c r="G92" s="46"/>
      <c r="H92" s="46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</row>
    <row r="93" spans="1:21" x14ac:dyDescent="0.2">
      <c r="A93" s="45"/>
      <c r="B93" s="46"/>
      <c r="C93" s="46"/>
      <c r="D93" s="46"/>
      <c r="E93" s="46"/>
      <c r="F93" s="46"/>
      <c r="G93" s="46"/>
      <c r="H93" s="46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</row>
    <row r="94" spans="1:21" x14ac:dyDescent="0.2">
      <c r="A94" s="45"/>
      <c r="B94" s="46"/>
      <c r="C94" s="46"/>
      <c r="D94" s="46"/>
      <c r="E94" s="46"/>
      <c r="F94" s="46"/>
      <c r="G94" s="46"/>
      <c r="H94" s="46"/>
      <c r="I94" s="45"/>
      <c r="J94" s="45"/>
      <c r="K94" s="45"/>
      <c r="L94" s="45"/>
      <c r="M94" s="45"/>
      <c r="N94" s="45"/>
      <c r="O94" s="45"/>
      <c r="P94" s="45"/>
      <c r="Q94" s="103"/>
      <c r="R94" s="104"/>
      <c r="S94" s="103" t="s">
        <v>114</v>
      </c>
      <c r="T94" s="103" t="s">
        <v>113</v>
      </c>
      <c r="U94" s="104"/>
    </row>
    <row r="95" spans="1:21" x14ac:dyDescent="0.2">
      <c r="A95" s="45"/>
      <c r="B95" s="46"/>
      <c r="C95" s="46"/>
      <c r="D95" s="46"/>
      <c r="E95" s="46"/>
      <c r="F95" s="46"/>
      <c r="G95" s="46"/>
      <c r="H95" s="46"/>
      <c r="I95" s="45"/>
      <c r="J95" s="45"/>
      <c r="K95" s="45"/>
      <c r="L95" s="45"/>
      <c r="M95" s="45"/>
      <c r="N95" s="45"/>
      <c r="O95" s="45"/>
      <c r="P95" s="45"/>
      <c r="Q95" s="103"/>
      <c r="R95" s="105" t="s">
        <v>21</v>
      </c>
      <c r="S95" s="106">
        <v>2916</v>
      </c>
      <c r="T95" s="106">
        <v>2871</v>
      </c>
      <c r="U95" s="104"/>
    </row>
    <row r="96" spans="1:21" x14ac:dyDescent="0.2">
      <c r="A96" s="45"/>
      <c r="B96" s="46"/>
      <c r="C96" s="46"/>
      <c r="D96" s="46"/>
      <c r="E96" s="46"/>
      <c r="F96" s="46"/>
      <c r="G96" s="46"/>
      <c r="H96" s="46"/>
      <c r="I96" s="45"/>
      <c r="J96" s="45"/>
      <c r="K96" s="45"/>
      <c r="L96" s="45"/>
      <c r="M96" s="45"/>
      <c r="N96" s="45"/>
      <c r="O96" s="45"/>
      <c r="P96" s="45"/>
      <c r="Q96" s="103"/>
      <c r="R96" s="105" t="s">
        <v>22</v>
      </c>
      <c r="S96" s="107">
        <v>1011</v>
      </c>
      <c r="T96" s="107">
        <v>748</v>
      </c>
      <c r="U96" s="104"/>
    </row>
    <row r="97" spans="1:21" x14ac:dyDescent="0.2">
      <c r="A97" s="45"/>
      <c r="B97" s="46"/>
      <c r="C97" s="46"/>
      <c r="D97" s="46"/>
      <c r="E97" s="46"/>
      <c r="F97" s="46"/>
      <c r="G97" s="46"/>
      <c r="H97" s="46"/>
      <c r="I97" s="45"/>
      <c r="J97" s="45"/>
      <c r="K97" s="45"/>
      <c r="L97" s="45"/>
      <c r="M97" s="45"/>
      <c r="N97" s="45"/>
      <c r="O97" s="45"/>
      <c r="P97" s="45"/>
      <c r="Q97" s="103"/>
      <c r="R97" s="108" t="s">
        <v>20</v>
      </c>
      <c r="S97" s="107">
        <v>67</v>
      </c>
      <c r="T97" s="107">
        <v>58</v>
      </c>
      <c r="U97" s="104"/>
    </row>
    <row r="98" spans="1:21" x14ac:dyDescent="0.2">
      <c r="A98" s="45"/>
      <c r="B98" s="46"/>
      <c r="C98" s="46"/>
      <c r="D98" s="46"/>
      <c r="E98" s="46"/>
      <c r="F98" s="46"/>
      <c r="G98" s="46"/>
      <c r="H98" s="46"/>
      <c r="I98" s="45"/>
      <c r="J98" s="45"/>
      <c r="K98" s="45"/>
      <c r="L98" s="45"/>
      <c r="M98" s="45"/>
      <c r="N98" s="45"/>
      <c r="O98" s="45"/>
      <c r="P98" s="45"/>
      <c r="Q98" s="103"/>
      <c r="R98" s="104" t="s">
        <v>112</v>
      </c>
      <c r="S98" s="106">
        <v>107</v>
      </c>
      <c r="T98" s="106">
        <v>141</v>
      </c>
      <c r="U98" s="104"/>
    </row>
    <row r="99" spans="1:21" x14ac:dyDescent="0.2">
      <c r="A99" s="45"/>
      <c r="B99" s="46"/>
      <c r="C99" s="46"/>
      <c r="D99" s="46"/>
      <c r="E99" s="46"/>
      <c r="F99" s="46"/>
      <c r="G99" s="46"/>
      <c r="H99" s="46"/>
      <c r="I99" s="45"/>
      <c r="J99" s="45"/>
      <c r="K99" s="45"/>
      <c r="L99" s="45"/>
      <c r="M99" s="45"/>
      <c r="N99" s="45"/>
      <c r="O99" s="45"/>
      <c r="P99" s="45"/>
      <c r="Q99" s="103"/>
      <c r="R99" s="104"/>
      <c r="S99" s="104"/>
      <c r="T99" s="104"/>
      <c r="U99" s="104"/>
    </row>
    <row r="100" spans="1:21" x14ac:dyDescent="0.2">
      <c r="A100" s="45"/>
      <c r="B100" s="46"/>
      <c r="C100" s="46"/>
      <c r="D100" s="46"/>
      <c r="E100" s="46"/>
      <c r="F100" s="46"/>
      <c r="G100" s="46"/>
      <c r="H100" s="46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</row>
    <row r="101" spans="1:21" x14ac:dyDescent="0.2">
      <c r="A101" s="45"/>
      <c r="B101" s="46"/>
      <c r="C101" s="46"/>
      <c r="D101" s="46"/>
      <c r="E101" s="46"/>
      <c r="F101" s="46"/>
      <c r="G101" s="46"/>
      <c r="H101" s="46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</row>
    <row r="102" spans="1:21" x14ac:dyDescent="0.2">
      <c r="A102" s="45"/>
    </row>
  </sheetData>
  <mergeCells count="12">
    <mergeCell ref="K4:L4"/>
    <mergeCell ref="M4:N4"/>
    <mergeCell ref="O4:Q4"/>
    <mergeCell ref="A1:T1"/>
    <mergeCell ref="A3:A5"/>
    <mergeCell ref="B3:J3"/>
    <mergeCell ref="K3:Q3"/>
    <mergeCell ref="R3:T4"/>
    <mergeCell ref="B4:C4"/>
    <mergeCell ref="D4:E4"/>
    <mergeCell ref="F4:G4"/>
    <mergeCell ref="H4:J4"/>
  </mergeCells>
  <printOptions horizontalCentered="1" verticalCentered="1"/>
  <pageMargins left="0.70866141732283461" right="0.70866141732283461" top="1.3385826771653544" bottom="0.74803149606299213" header="0.31496062992125984" footer="0.31496062992125984"/>
  <pageSetup scale="64" firstPageNumber="50" fitToHeight="0" orientation="portrait" r:id="rId1"/>
  <headerFooter alignWithMargins="0"/>
  <rowBreaks count="1" manualBreakCount="1">
    <brk id="59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5"/>
  <sheetViews>
    <sheetView showGridLines="0" showZeros="0" topLeftCell="A26" zoomScaleNormal="100" zoomScaleSheetLayoutView="100" workbookViewId="0">
      <selection activeCell="A28" sqref="A28"/>
    </sheetView>
  </sheetViews>
  <sheetFormatPr baseColWidth="10" defaultColWidth="11.42578125" defaultRowHeight="12.75" x14ac:dyDescent="0.2"/>
  <cols>
    <col min="1" max="1" width="54.42578125" style="1" customWidth="1"/>
    <col min="2" max="7" width="12.85546875" style="1" customWidth="1"/>
    <col min="8" max="16384" width="11.42578125" style="1"/>
  </cols>
  <sheetData>
    <row r="1" spans="1:258" ht="19.5" customHeight="1" x14ac:dyDescent="0.2">
      <c r="A1" s="94"/>
      <c r="B1" s="94"/>
      <c r="C1" s="94"/>
      <c r="D1" s="94"/>
      <c r="E1" s="94"/>
      <c r="F1" s="94"/>
      <c r="G1" s="94"/>
    </row>
    <row r="2" spans="1:258" ht="14.25" customHeight="1" x14ac:dyDescent="0.2">
      <c r="A2" s="95" t="s">
        <v>33</v>
      </c>
      <c r="B2" s="96"/>
      <c r="C2" s="96"/>
      <c r="D2" s="96"/>
      <c r="E2" s="96"/>
      <c r="F2" s="96"/>
      <c r="G2" s="95"/>
    </row>
    <row r="3" spans="1:258" s="2" customFormat="1" ht="13.5" customHeight="1" x14ac:dyDescent="0.2">
      <c r="A3" s="97" t="s">
        <v>69</v>
      </c>
      <c r="B3" s="97"/>
      <c r="C3" s="97"/>
      <c r="D3" s="97"/>
      <c r="E3" s="97"/>
      <c r="F3" s="97"/>
      <c r="G3" s="97"/>
    </row>
    <row r="4" spans="1:258" ht="14.25" customHeight="1" x14ac:dyDescent="0.2">
      <c r="A4" s="3"/>
      <c r="B4" s="3"/>
      <c r="C4" s="3"/>
      <c r="D4" s="3"/>
      <c r="E4" s="3"/>
      <c r="F4" s="3"/>
      <c r="G4" s="3"/>
    </row>
    <row r="5" spans="1:258" ht="38.25" customHeight="1" x14ac:dyDescent="0.2">
      <c r="A5" s="101" t="s">
        <v>26</v>
      </c>
      <c r="B5" s="98" t="s">
        <v>59</v>
      </c>
      <c r="C5" s="99"/>
      <c r="D5" s="98" t="s">
        <v>32</v>
      </c>
      <c r="E5" s="99"/>
      <c r="F5" s="98" t="s">
        <v>29</v>
      </c>
      <c r="G5" s="100"/>
    </row>
    <row r="6" spans="1:258" ht="14.25" customHeight="1" x14ac:dyDescent="0.2">
      <c r="A6" s="102"/>
      <c r="B6" s="32" t="s">
        <v>65</v>
      </c>
      <c r="C6" s="32" t="s">
        <v>66</v>
      </c>
      <c r="D6" s="32" t="s">
        <v>65</v>
      </c>
      <c r="E6" s="32" t="s">
        <v>66</v>
      </c>
      <c r="F6" s="32" t="s">
        <v>65</v>
      </c>
      <c r="G6" s="33" t="s">
        <v>66</v>
      </c>
    </row>
    <row r="7" spans="1:258" s="4" customFormat="1" ht="14.25" customHeight="1" x14ac:dyDescent="0.2">
      <c r="A7" s="17" t="s">
        <v>18</v>
      </c>
      <c r="B7" s="18">
        <f t="shared" ref="B7:G7" si="0">SUM(B8:B15)</f>
        <v>0</v>
      </c>
      <c r="C7" s="18">
        <f t="shared" si="0"/>
        <v>0</v>
      </c>
      <c r="D7" s="18">
        <f t="shared" si="0"/>
        <v>0</v>
      </c>
      <c r="E7" s="18">
        <f t="shared" si="0"/>
        <v>0</v>
      </c>
      <c r="F7" s="18">
        <f t="shared" si="0"/>
        <v>0</v>
      </c>
      <c r="G7" s="18">
        <f t="shared" si="0"/>
        <v>0</v>
      </c>
    </row>
    <row r="8" spans="1:258" s="4" customFormat="1" ht="14.25" customHeight="1" x14ac:dyDescent="0.2">
      <c r="A8" s="19" t="s">
        <v>11</v>
      </c>
      <c r="B8" s="20"/>
      <c r="C8" s="20"/>
      <c r="D8" s="20"/>
      <c r="E8" s="20"/>
      <c r="F8" s="20">
        <f>+B8+D8</f>
        <v>0</v>
      </c>
      <c r="G8" s="20">
        <f>+C8+E8</f>
        <v>0</v>
      </c>
    </row>
    <row r="9" spans="1:258" s="4" customFormat="1" ht="14.25" customHeight="1" x14ac:dyDescent="0.2">
      <c r="A9" s="19" t="s">
        <v>13</v>
      </c>
      <c r="B9" s="20"/>
      <c r="C9" s="20"/>
      <c r="D9" s="20"/>
      <c r="E9" s="20"/>
      <c r="F9" s="20">
        <f t="shared" ref="F9:F15" si="1">+B9+D9</f>
        <v>0</v>
      </c>
      <c r="G9" s="20">
        <f t="shared" ref="G9:G15" si="2">+C9+E9</f>
        <v>0</v>
      </c>
    </row>
    <row r="10" spans="1:258" s="4" customFormat="1" ht="14.25" customHeight="1" x14ac:dyDescent="0.2">
      <c r="A10" s="19" t="s">
        <v>14</v>
      </c>
      <c r="B10" s="19"/>
      <c r="C10" s="19"/>
      <c r="D10" s="19"/>
      <c r="E10" s="19"/>
      <c r="F10" s="20">
        <f t="shared" si="1"/>
        <v>0</v>
      </c>
      <c r="G10" s="20">
        <f t="shared" si="2"/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</row>
    <row r="11" spans="1:258" s="4" customFormat="1" ht="14.25" customHeight="1" x14ac:dyDescent="0.2">
      <c r="A11" s="19" t="s">
        <v>12</v>
      </c>
      <c r="B11" s="20"/>
      <c r="C11" s="20"/>
      <c r="D11" s="20"/>
      <c r="E11" s="20"/>
      <c r="F11" s="20">
        <f t="shared" si="1"/>
        <v>0</v>
      </c>
      <c r="G11" s="20">
        <f t="shared" si="2"/>
        <v>0</v>
      </c>
    </row>
    <row r="12" spans="1:258" s="4" customFormat="1" ht="14.25" customHeight="1" x14ac:dyDescent="0.2">
      <c r="A12" s="19" t="s">
        <v>10</v>
      </c>
      <c r="B12" s="19"/>
      <c r="C12" s="19"/>
      <c r="D12" s="19"/>
      <c r="E12" s="19"/>
      <c r="F12" s="20">
        <f t="shared" si="1"/>
        <v>0</v>
      </c>
      <c r="G12" s="20">
        <f t="shared" si="2"/>
        <v>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</row>
    <row r="13" spans="1:258" s="4" customFormat="1" ht="14.25" customHeight="1" x14ac:dyDescent="0.2">
      <c r="A13" s="19" t="s">
        <v>16</v>
      </c>
      <c r="B13" s="20"/>
      <c r="C13" s="20"/>
      <c r="D13" s="20"/>
      <c r="E13" s="20"/>
      <c r="F13" s="20">
        <f t="shared" si="1"/>
        <v>0</v>
      </c>
      <c r="G13" s="20">
        <f t="shared" si="2"/>
        <v>0</v>
      </c>
    </row>
    <row r="14" spans="1:258" s="4" customFormat="1" ht="14.25" customHeight="1" x14ac:dyDescent="0.2">
      <c r="A14" s="19" t="s">
        <v>15</v>
      </c>
      <c r="B14" s="19"/>
      <c r="C14" s="19"/>
      <c r="D14" s="19"/>
      <c r="E14" s="19"/>
      <c r="F14" s="20">
        <f t="shared" si="1"/>
        <v>0</v>
      </c>
      <c r="G14" s="20">
        <f t="shared" si="2"/>
        <v>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</row>
    <row r="15" spans="1:258" s="4" customFormat="1" ht="14.25" customHeight="1" x14ac:dyDescent="0.2">
      <c r="A15" s="19" t="s">
        <v>3</v>
      </c>
      <c r="B15" s="20"/>
      <c r="C15" s="20"/>
      <c r="D15" s="20"/>
      <c r="E15" s="20"/>
      <c r="F15" s="20">
        <f t="shared" si="1"/>
        <v>0</v>
      </c>
      <c r="G15" s="20">
        <f t="shared" si="2"/>
        <v>0</v>
      </c>
    </row>
    <row r="16" spans="1:258" ht="14.25" customHeight="1" x14ac:dyDescent="0.2">
      <c r="A16" s="17" t="s">
        <v>36</v>
      </c>
      <c r="B16" s="18">
        <f t="shared" ref="B16:G16" si="3">SUM(B17:B42)</f>
        <v>0</v>
      </c>
      <c r="C16" s="18">
        <f t="shared" si="3"/>
        <v>0</v>
      </c>
      <c r="D16" s="18">
        <f t="shared" si="3"/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I16" s="5"/>
    </row>
    <row r="17" spans="1:10" s="4" customFormat="1" ht="14.25" customHeight="1" x14ac:dyDescent="0.2">
      <c r="A17" s="19" t="s">
        <v>45</v>
      </c>
      <c r="B17" s="26">
        <v>0</v>
      </c>
      <c r="C17" s="26"/>
      <c r="D17" s="26">
        <v>0</v>
      </c>
      <c r="E17" s="26"/>
      <c r="F17" s="26"/>
      <c r="G17" s="26">
        <f>SUM(B17:D17)</f>
        <v>0</v>
      </c>
    </row>
    <row r="18" spans="1:10" s="4" customFormat="1" ht="14.25" customHeight="1" x14ac:dyDescent="0.2">
      <c r="A18" s="19" t="s">
        <v>43</v>
      </c>
      <c r="B18" s="20"/>
      <c r="C18" s="20"/>
      <c r="D18" s="20"/>
      <c r="E18" s="20"/>
      <c r="F18" s="20">
        <f t="shared" ref="F18:F42" si="4">+B18+D18</f>
        <v>0</v>
      </c>
      <c r="G18" s="20">
        <f t="shared" ref="G18:G42" si="5">+C18+E18</f>
        <v>0</v>
      </c>
      <c r="J18" s="4" t="s">
        <v>71</v>
      </c>
    </row>
    <row r="19" spans="1:10" s="4" customFormat="1" ht="14.25" customHeight="1" x14ac:dyDescent="0.2">
      <c r="A19" s="19" t="s">
        <v>44</v>
      </c>
      <c r="B19" s="20"/>
      <c r="C19" s="20"/>
      <c r="D19" s="20"/>
      <c r="E19" s="20"/>
      <c r="F19" s="20">
        <f t="shared" si="4"/>
        <v>0</v>
      </c>
      <c r="G19" s="20">
        <f t="shared" si="5"/>
        <v>0</v>
      </c>
    </row>
    <row r="20" spans="1:10" s="4" customFormat="1" ht="14.25" customHeight="1" x14ac:dyDescent="0.2">
      <c r="A20" s="19" t="s">
        <v>45</v>
      </c>
      <c r="B20" s="20"/>
      <c r="C20" s="20"/>
      <c r="D20" s="20"/>
      <c r="E20" s="20"/>
      <c r="F20" s="20">
        <f t="shared" si="4"/>
        <v>0</v>
      </c>
      <c r="G20" s="20">
        <f t="shared" si="5"/>
        <v>0</v>
      </c>
    </row>
    <row r="21" spans="1:10" s="4" customFormat="1" ht="14.25" customHeight="1" x14ac:dyDescent="0.2">
      <c r="A21" s="19" t="s">
        <v>46</v>
      </c>
      <c r="B21" s="20"/>
      <c r="C21" s="20"/>
      <c r="D21" s="20"/>
      <c r="E21" s="20"/>
      <c r="F21" s="20">
        <f t="shared" si="4"/>
        <v>0</v>
      </c>
      <c r="G21" s="20">
        <f t="shared" si="5"/>
        <v>0</v>
      </c>
    </row>
    <row r="22" spans="1:10" s="4" customFormat="1" ht="14.25" customHeight="1" x14ac:dyDescent="0.2">
      <c r="A22" s="19" t="s">
        <v>37</v>
      </c>
      <c r="B22" s="20"/>
      <c r="C22" s="20"/>
      <c r="D22" s="20"/>
      <c r="E22" s="20"/>
      <c r="F22" s="20">
        <f t="shared" si="4"/>
        <v>0</v>
      </c>
      <c r="G22" s="20">
        <f t="shared" si="5"/>
        <v>0</v>
      </c>
    </row>
    <row r="23" spans="1:10" s="4" customFormat="1" ht="14.25" customHeight="1" x14ac:dyDescent="0.2">
      <c r="A23" s="19" t="s">
        <v>38</v>
      </c>
      <c r="B23" s="20"/>
      <c r="C23" s="20"/>
      <c r="D23" s="20"/>
      <c r="E23" s="20"/>
      <c r="F23" s="20">
        <f t="shared" si="4"/>
        <v>0</v>
      </c>
      <c r="G23" s="20">
        <f t="shared" si="5"/>
        <v>0</v>
      </c>
    </row>
    <row r="24" spans="1:10" s="4" customFormat="1" ht="14.25" customHeight="1" x14ac:dyDescent="0.2">
      <c r="A24" s="19" t="s">
        <v>47</v>
      </c>
      <c r="B24" s="20"/>
      <c r="C24" s="20"/>
      <c r="D24" s="20"/>
      <c r="E24" s="20"/>
      <c r="F24" s="20">
        <f t="shared" si="4"/>
        <v>0</v>
      </c>
      <c r="G24" s="20">
        <f t="shared" si="5"/>
        <v>0</v>
      </c>
    </row>
    <row r="25" spans="1:10" s="4" customFormat="1" ht="14.25" customHeight="1" x14ac:dyDescent="0.2">
      <c r="A25" s="19" t="s">
        <v>48</v>
      </c>
      <c r="B25" s="20"/>
      <c r="C25" s="20"/>
      <c r="D25" s="20"/>
      <c r="E25" s="20"/>
      <c r="F25" s="20">
        <f t="shared" si="4"/>
        <v>0</v>
      </c>
      <c r="G25" s="20">
        <f t="shared" si="5"/>
        <v>0</v>
      </c>
    </row>
    <row r="26" spans="1:10" s="4" customFormat="1" ht="14.25" customHeight="1" x14ac:dyDescent="0.2">
      <c r="A26" s="19" t="s">
        <v>49</v>
      </c>
      <c r="B26" s="26"/>
      <c r="C26" s="26"/>
      <c r="D26" s="26"/>
      <c r="E26" s="26"/>
      <c r="F26" s="20">
        <f t="shared" si="4"/>
        <v>0</v>
      </c>
      <c r="G26" s="20">
        <f t="shared" si="5"/>
        <v>0</v>
      </c>
    </row>
    <row r="27" spans="1:10" s="4" customFormat="1" ht="14.25" customHeight="1" x14ac:dyDescent="0.2">
      <c r="A27" s="19" t="s">
        <v>49</v>
      </c>
      <c r="B27" s="19"/>
      <c r="C27" s="19"/>
      <c r="D27" s="19"/>
      <c r="E27" s="19"/>
      <c r="F27" s="20">
        <f t="shared" si="4"/>
        <v>0</v>
      </c>
      <c r="G27" s="20">
        <f t="shared" si="5"/>
        <v>0</v>
      </c>
    </row>
    <row r="28" spans="1:10" s="4" customFormat="1" ht="14.25" customHeight="1" x14ac:dyDescent="0.2">
      <c r="A28" s="19" t="s">
        <v>39</v>
      </c>
      <c r="B28" s="20"/>
      <c r="C28" s="20"/>
      <c r="D28" s="20"/>
      <c r="E28" s="20"/>
      <c r="F28" s="20">
        <f t="shared" si="4"/>
        <v>0</v>
      </c>
      <c r="G28" s="20">
        <f t="shared" si="5"/>
        <v>0</v>
      </c>
    </row>
    <row r="29" spans="1:10" s="4" customFormat="1" ht="14.25" customHeight="1" x14ac:dyDescent="0.2">
      <c r="A29" s="19" t="s">
        <v>55</v>
      </c>
      <c r="B29" s="20"/>
      <c r="C29" s="20"/>
      <c r="D29" s="20"/>
      <c r="E29" s="20"/>
      <c r="F29" s="20">
        <f t="shared" si="4"/>
        <v>0</v>
      </c>
      <c r="G29" s="20">
        <f t="shared" si="5"/>
        <v>0</v>
      </c>
    </row>
    <row r="30" spans="1:10" s="4" customFormat="1" ht="14.25" customHeight="1" x14ac:dyDescent="0.2">
      <c r="A30" s="19" t="s">
        <v>56</v>
      </c>
      <c r="B30" s="26"/>
      <c r="C30" s="26"/>
      <c r="D30" s="26"/>
      <c r="E30" s="26"/>
      <c r="F30" s="20">
        <f t="shared" si="4"/>
        <v>0</v>
      </c>
      <c r="G30" s="20">
        <f t="shared" si="5"/>
        <v>0</v>
      </c>
    </row>
    <row r="31" spans="1:10" s="4" customFormat="1" ht="14.25" customHeight="1" x14ac:dyDescent="0.2">
      <c r="A31" s="19" t="s">
        <v>56</v>
      </c>
      <c r="B31" s="19"/>
      <c r="C31" s="19"/>
      <c r="D31" s="19"/>
      <c r="E31" s="19"/>
      <c r="F31" s="20">
        <f t="shared" si="4"/>
        <v>0</v>
      </c>
      <c r="G31" s="20">
        <f t="shared" si="5"/>
        <v>0</v>
      </c>
    </row>
    <row r="32" spans="1:10" s="4" customFormat="1" ht="14.25" customHeight="1" x14ac:dyDescent="0.2">
      <c r="A32" s="19" t="s">
        <v>50</v>
      </c>
      <c r="B32" s="26"/>
      <c r="C32" s="26"/>
      <c r="D32" s="26"/>
      <c r="E32" s="26"/>
      <c r="F32" s="20">
        <f t="shared" si="4"/>
        <v>0</v>
      </c>
      <c r="G32" s="20">
        <f t="shared" si="5"/>
        <v>0</v>
      </c>
    </row>
    <row r="33" spans="1:8" s="4" customFormat="1" ht="14.25" customHeight="1" x14ac:dyDescent="0.2">
      <c r="A33" s="19" t="s">
        <v>50</v>
      </c>
      <c r="B33" s="19"/>
      <c r="C33" s="19"/>
      <c r="D33" s="19"/>
      <c r="E33" s="19"/>
      <c r="F33" s="20">
        <f t="shared" si="4"/>
        <v>0</v>
      </c>
      <c r="G33" s="20">
        <f t="shared" si="5"/>
        <v>0</v>
      </c>
    </row>
    <row r="34" spans="1:8" s="4" customFormat="1" ht="14.25" customHeight="1" x14ac:dyDescent="0.2">
      <c r="A34" s="19" t="s">
        <v>40</v>
      </c>
      <c r="B34" s="20"/>
      <c r="C34" s="20"/>
      <c r="D34" s="20"/>
      <c r="E34" s="20"/>
      <c r="F34" s="20">
        <f t="shared" si="4"/>
        <v>0</v>
      </c>
      <c r="G34" s="20">
        <f t="shared" si="5"/>
        <v>0</v>
      </c>
    </row>
    <row r="35" spans="1:8" s="4" customFormat="1" ht="14.25" customHeight="1" x14ac:dyDescent="0.2">
      <c r="A35" s="19" t="s">
        <v>51</v>
      </c>
      <c r="B35" s="20"/>
      <c r="C35" s="20"/>
      <c r="D35" s="20"/>
      <c r="E35" s="20"/>
      <c r="F35" s="20">
        <f t="shared" si="4"/>
        <v>0</v>
      </c>
      <c r="G35" s="20">
        <f t="shared" si="5"/>
        <v>0</v>
      </c>
    </row>
    <row r="36" spans="1:8" s="4" customFormat="1" ht="14.25" customHeight="1" x14ac:dyDescent="0.2">
      <c r="A36" s="19" t="s">
        <v>58</v>
      </c>
      <c r="B36" s="26"/>
      <c r="C36" s="26"/>
      <c r="D36" s="26"/>
      <c r="E36" s="26"/>
      <c r="F36" s="20">
        <f t="shared" si="4"/>
        <v>0</v>
      </c>
      <c r="G36" s="20">
        <f t="shared" si="5"/>
        <v>0</v>
      </c>
    </row>
    <row r="37" spans="1:8" s="4" customFormat="1" ht="14.25" customHeight="1" x14ac:dyDescent="0.2">
      <c r="A37" s="19" t="s">
        <v>58</v>
      </c>
      <c r="B37" s="19"/>
      <c r="C37" s="19"/>
      <c r="D37" s="19"/>
      <c r="E37" s="19"/>
      <c r="F37" s="20">
        <f t="shared" si="4"/>
        <v>0</v>
      </c>
      <c r="G37" s="20">
        <f t="shared" si="5"/>
        <v>0</v>
      </c>
    </row>
    <row r="38" spans="1:8" s="4" customFormat="1" ht="14.25" customHeight="1" x14ac:dyDescent="0.2">
      <c r="A38" s="19" t="s">
        <v>41</v>
      </c>
      <c r="B38" s="20"/>
      <c r="C38" s="20"/>
      <c r="D38" s="20"/>
      <c r="E38" s="20"/>
      <c r="F38" s="20">
        <f t="shared" si="4"/>
        <v>0</v>
      </c>
      <c r="G38" s="20">
        <f t="shared" si="5"/>
        <v>0</v>
      </c>
    </row>
    <row r="39" spans="1:8" s="4" customFormat="1" ht="14.25" customHeight="1" x14ac:dyDescent="0.2">
      <c r="A39" s="19" t="s">
        <v>42</v>
      </c>
      <c r="B39" s="20"/>
      <c r="C39" s="20"/>
      <c r="D39" s="20"/>
      <c r="E39" s="20"/>
      <c r="F39" s="20">
        <f t="shared" si="4"/>
        <v>0</v>
      </c>
      <c r="G39" s="20">
        <f t="shared" si="5"/>
        <v>0</v>
      </c>
    </row>
    <row r="40" spans="1:8" s="4" customFormat="1" ht="14.25" customHeight="1" x14ac:dyDescent="0.2">
      <c r="A40" s="19" t="s">
        <v>52</v>
      </c>
      <c r="B40" s="20"/>
      <c r="C40" s="20"/>
      <c r="D40" s="20"/>
      <c r="E40" s="20"/>
      <c r="F40" s="20">
        <f t="shared" si="4"/>
        <v>0</v>
      </c>
      <c r="G40" s="20">
        <f t="shared" si="5"/>
        <v>0</v>
      </c>
    </row>
    <row r="41" spans="1:8" s="4" customFormat="1" ht="14.25" customHeight="1" x14ac:dyDescent="0.2">
      <c r="A41" s="19" t="s">
        <v>53</v>
      </c>
      <c r="B41" s="20"/>
      <c r="C41" s="20"/>
      <c r="D41" s="20"/>
      <c r="E41" s="20"/>
      <c r="F41" s="20">
        <f t="shared" si="4"/>
        <v>0</v>
      </c>
      <c r="G41" s="20">
        <f t="shared" si="5"/>
        <v>0</v>
      </c>
    </row>
    <row r="42" spans="1:8" s="4" customFormat="1" ht="14.25" customHeight="1" x14ac:dyDescent="0.2">
      <c r="A42" s="19" t="s">
        <v>54</v>
      </c>
      <c r="B42" s="20"/>
      <c r="C42" s="20"/>
      <c r="D42" s="20"/>
      <c r="E42" s="20"/>
      <c r="F42" s="20">
        <f t="shared" si="4"/>
        <v>0</v>
      </c>
      <c r="G42" s="20">
        <f t="shared" si="5"/>
        <v>0</v>
      </c>
    </row>
    <row r="43" spans="1:8" ht="14.25" customHeight="1" x14ac:dyDescent="0.2">
      <c r="A43" s="21" t="s">
        <v>30</v>
      </c>
      <c r="B43" s="18">
        <f t="shared" ref="B43:G43" si="6">SUM(B44:B61)</f>
        <v>0</v>
      </c>
      <c r="C43" s="18">
        <f t="shared" si="6"/>
        <v>0</v>
      </c>
      <c r="D43" s="18">
        <f t="shared" si="6"/>
        <v>0</v>
      </c>
      <c r="E43" s="18">
        <f t="shared" si="6"/>
        <v>0</v>
      </c>
      <c r="F43" s="18">
        <f t="shared" si="6"/>
        <v>0</v>
      </c>
      <c r="G43" s="18">
        <f t="shared" si="6"/>
        <v>0</v>
      </c>
      <c r="H43" s="34" t="s">
        <v>70</v>
      </c>
    </row>
    <row r="44" spans="1:8" s="4" customFormat="1" ht="14.25" customHeight="1" x14ac:dyDescent="0.2">
      <c r="A44" s="22" t="s">
        <v>0</v>
      </c>
      <c r="B44" s="20"/>
      <c r="C44" s="20"/>
      <c r="D44" s="20"/>
      <c r="E44" s="20"/>
      <c r="F44" s="20">
        <f t="shared" ref="F44:F59" si="7">+B44+D44</f>
        <v>0</v>
      </c>
      <c r="G44" s="20">
        <f t="shared" ref="G44:G59" si="8">+C44+E44</f>
        <v>0</v>
      </c>
    </row>
    <row r="45" spans="1:8" s="4" customFormat="1" ht="14.25" customHeight="1" x14ac:dyDescent="0.2">
      <c r="A45" s="22" t="s">
        <v>1</v>
      </c>
      <c r="B45" s="20"/>
      <c r="C45" s="20"/>
      <c r="D45" s="20"/>
      <c r="E45" s="20"/>
      <c r="F45" s="20">
        <f t="shared" si="7"/>
        <v>0</v>
      </c>
      <c r="G45" s="20">
        <f t="shared" si="8"/>
        <v>0</v>
      </c>
    </row>
    <row r="46" spans="1:8" s="4" customFormat="1" ht="14.25" customHeight="1" x14ac:dyDescent="0.2">
      <c r="A46" s="23" t="s">
        <v>2</v>
      </c>
      <c r="B46" s="26"/>
      <c r="C46" s="26"/>
      <c r="D46" s="26"/>
      <c r="E46" s="26"/>
      <c r="F46" s="20">
        <f t="shared" si="7"/>
        <v>0</v>
      </c>
      <c r="G46" s="20">
        <f t="shared" si="8"/>
        <v>0</v>
      </c>
    </row>
    <row r="47" spans="1:8" s="4" customFormat="1" ht="14.25" customHeight="1" x14ac:dyDescent="0.2">
      <c r="A47" s="23" t="s">
        <v>2</v>
      </c>
      <c r="B47" s="23"/>
      <c r="C47" s="23"/>
      <c r="D47" s="23"/>
      <c r="E47" s="23"/>
      <c r="F47" s="20">
        <f t="shared" si="7"/>
        <v>0</v>
      </c>
      <c r="G47" s="20">
        <f t="shared" si="8"/>
        <v>0</v>
      </c>
    </row>
    <row r="48" spans="1:8" s="4" customFormat="1" ht="14.25" customHeight="1" x14ac:dyDescent="0.2">
      <c r="A48" s="23" t="s">
        <v>16</v>
      </c>
      <c r="B48" s="20"/>
      <c r="C48" s="20"/>
      <c r="D48" s="20"/>
      <c r="E48" s="20"/>
      <c r="F48" s="20">
        <f t="shared" si="7"/>
        <v>0</v>
      </c>
      <c r="G48" s="20">
        <f t="shared" si="8"/>
        <v>0</v>
      </c>
    </row>
    <row r="49" spans="1:7" s="4" customFormat="1" ht="14.25" customHeight="1" x14ac:dyDescent="0.2">
      <c r="A49" s="22" t="s">
        <v>8</v>
      </c>
      <c r="B49" s="20"/>
      <c r="C49" s="20"/>
      <c r="D49" s="20"/>
      <c r="E49" s="20"/>
      <c r="F49" s="20">
        <f t="shared" si="7"/>
        <v>0</v>
      </c>
      <c r="G49" s="20">
        <f t="shared" si="8"/>
        <v>0</v>
      </c>
    </row>
    <row r="50" spans="1:7" s="4" customFormat="1" ht="14.25" customHeight="1" x14ac:dyDescent="0.2">
      <c r="A50" s="24" t="s">
        <v>24</v>
      </c>
      <c r="B50" s="26"/>
      <c r="C50" s="26"/>
      <c r="D50" s="26"/>
      <c r="E50" s="26"/>
      <c r="F50" s="20">
        <f t="shared" si="7"/>
        <v>0</v>
      </c>
      <c r="G50" s="20">
        <f t="shared" si="8"/>
        <v>0</v>
      </c>
    </row>
    <row r="51" spans="1:7" s="4" customFormat="1" ht="14.25" customHeight="1" x14ac:dyDescent="0.2">
      <c r="A51" s="24" t="s">
        <v>24</v>
      </c>
      <c r="B51" s="24"/>
      <c r="C51" s="24"/>
      <c r="D51" s="24"/>
      <c r="E51" s="24"/>
      <c r="F51" s="20">
        <f t="shared" si="7"/>
        <v>0</v>
      </c>
      <c r="G51" s="20">
        <f t="shared" si="8"/>
        <v>0</v>
      </c>
    </row>
    <row r="52" spans="1:7" s="4" customFormat="1" ht="14.25" customHeight="1" x14ac:dyDescent="0.2">
      <c r="A52" s="22" t="s">
        <v>9</v>
      </c>
      <c r="B52" s="20"/>
      <c r="C52" s="20"/>
      <c r="D52" s="20"/>
      <c r="E52" s="20"/>
      <c r="F52" s="20">
        <f t="shared" si="7"/>
        <v>0</v>
      </c>
      <c r="G52" s="20">
        <f t="shared" si="8"/>
        <v>0</v>
      </c>
    </row>
    <row r="53" spans="1:7" s="4" customFormat="1" ht="14.25" customHeight="1" x14ac:dyDescent="0.2">
      <c r="A53" s="22" t="s">
        <v>3</v>
      </c>
      <c r="B53" s="20"/>
      <c r="C53" s="20"/>
      <c r="D53" s="20"/>
      <c r="E53" s="20"/>
      <c r="F53" s="20">
        <f t="shared" si="7"/>
        <v>0</v>
      </c>
      <c r="G53" s="20">
        <f t="shared" si="8"/>
        <v>0</v>
      </c>
    </row>
    <row r="54" spans="1:7" s="4" customFormat="1" ht="14.25" customHeight="1" x14ac:dyDescent="0.2">
      <c r="A54" s="22" t="s">
        <v>35</v>
      </c>
      <c r="B54" s="26"/>
      <c r="C54" s="26"/>
      <c r="D54" s="26"/>
      <c r="E54" s="26"/>
      <c r="F54" s="20">
        <f t="shared" si="7"/>
        <v>0</v>
      </c>
      <c r="G54" s="20">
        <f t="shared" si="8"/>
        <v>0</v>
      </c>
    </row>
    <row r="55" spans="1:7" s="4" customFormat="1" ht="14.25" customHeight="1" x14ac:dyDescent="0.2">
      <c r="A55" s="22" t="s">
        <v>35</v>
      </c>
      <c r="B55" s="24"/>
      <c r="C55" s="24"/>
      <c r="D55" s="24"/>
      <c r="E55" s="24"/>
      <c r="F55" s="20">
        <f t="shared" si="7"/>
        <v>0</v>
      </c>
      <c r="G55" s="20">
        <f t="shared" si="8"/>
        <v>0</v>
      </c>
    </row>
    <row r="56" spans="1:7" s="4" customFormat="1" ht="14.25" customHeight="1" x14ac:dyDescent="0.2">
      <c r="A56" s="22" t="s">
        <v>4</v>
      </c>
      <c r="B56" s="20"/>
      <c r="C56" s="20"/>
      <c r="D56" s="20"/>
      <c r="E56" s="20"/>
      <c r="F56" s="20">
        <f t="shared" si="7"/>
        <v>0</v>
      </c>
      <c r="G56" s="20">
        <f t="shared" si="8"/>
        <v>0</v>
      </c>
    </row>
    <row r="57" spans="1:7" s="4" customFormat="1" ht="14.25" customHeight="1" x14ac:dyDescent="0.2">
      <c r="A57" s="22" t="s">
        <v>5</v>
      </c>
      <c r="B57" s="26"/>
      <c r="C57" s="26"/>
      <c r="D57" s="26"/>
      <c r="E57" s="26"/>
      <c r="F57" s="20">
        <f t="shared" si="7"/>
        <v>0</v>
      </c>
      <c r="G57" s="20">
        <f t="shared" si="8"/>
        <v>0</v>
      </c>
    </row>
    <row r="58" spans="1:7" s="4" customFormat="1" ht="14.25" customHeight="1" x14ac:dyDescent="0.2">
      <c r="A58" s="22" t="s">
        <v>5</v>
      </c>
      <c r="B58" s="24"/>
      <c r="C58" s="24"/>
      <c r="D58" s="24"/>
      <c r="E58" s="24"/>
      <c r="F58" s="20">
        <f t="shared" si="7"/>
        <v>0</v>
      </c>
      <c r="G58" s="20">
        <f t="shared" si="8"/>
        <v>0</v>
      </c>
    </row>
    <row r="59" spans="1:7" s="4" customFormat="1" ht="14.25" customHeight="1" x14ac:dyDescent="0.2">
      <c r="A59" s="22" t="s">
        <v>6</v>
      </c>
      <c r="B59" s="20"/>
      <c r="C59" s="20"/>
      <c r="D59" s="20"/>
      <c r="E59" s="20"/>
      <c r="F59" s="20">
        <f t="shared" si="7"/>
        <v>0</v>
      </c>
      <c r="G59" s="20">
        <f t="shared" si="8"/>
        <v>0</v>
      </c>
    </row>
    <row r="60" spans="1:7" s="4" customFormat="1" ht="14.25" customHeight="1" x14ac:dyDescent="0.2">
      <c r="A60" s="22" t="s">
        <v>7</v>
      </c>
      <c r="B60" s="26">
        <v>0</v>
      </c>
      <c r="C60" s="26"/>
      <c r="D60" s="26">
        <v>0</v>
      </c>
      <c r="E60" s="26"/>
      <c r="F60" s="26"/>
      <c r="G60" s="26">
        <f>SUM(B60:D60)</f>
        <v>0</v>
      </c>
    </row>
    <row r="61" spans="1:7" s="4" customFormat="1" ht="14.25" customHeight="1" x14ac:dyDescent="0.2">
      <c r="A61" s="22" t="s">
        <v>7</v>
      </c>
      <c r="B61" s="24"/>
      <c r="C61" s="24"/>
      <c r="D61" s="24"/>
      <c r="E61" s="24"/>
      <c r="F61" s="24"/>
      <c r="G61" s="24"/>
    </row>
    <row r="62" spans="1:7" s="4" customFormat="1" ht="14.25" customHeight="1" x14ac:dyDescent="0.2">
      <c r="A62" s="25" t="s">
        <v>57</v>
      </c>
      <c r="B62" s="18">
        <f t="shared" ref="B62:G62" si="9">SUM(B63:B64)</f>
        <v>0</v>
      </c>
      <c r="C62" s="18">
        <f t="shared" si="9"/>
        <v>0</v>
      </c>
      <c r="D62" s="18">
        <f t="shared" si="9"/>
        <v>0</v>
      </c>
      <c r="E62" s="18">
        <f t="shared" si="9"/>
        <v>0</v>
      </c>
      <c r="F62" s="18">
        <f t="shared" si="9"/>
        <v>0</v>
      </c>
      <c r="G62" s="18">
        <f t="shared" si="9"/>
        <v>0</v>
      </c>
    </row>
    <row r="63" spans="1:7" s="4" customFormat="1" ht="14.25" customHeight="1" x14ac:dyDescent="0.2">
      <c r="A63" s="19" t="s">
        <v>27</v>
      </c>
      <c r="B63" s="20"/>
      <c r="C63" s="20"/>
      <c r="D63" s="20"/>
      <c r="E63" s="20"/>
      <c r="F63" s="20">
        <f>+B63+D63</f>
        <v>0</v>
      </c>
      <c r="G63" s="20">
        <f>+C63+E63</f>
        <v>0</v>
      </c>
    </row>
    <row r="64" spans="1:7" s="4" customFormat="1" ht="14.25" customHeight="1" x14ac:dyDescent="0.2">
      <c r="A64" s="22" t="s">
        <v>17</v>
      </c>
      <c r="B64" s="20"/>
      <c r="C64" s="20"/>
      <c r="D64" s="20"/>
      <c r="E64" s="20"/>
      <c r="F64" s="20">
        <f>+B64+D64</f>
        <v>0</v>
      </c>
      <c r="G64" s="20">
        <f>+C64+E64</f>
        <v>0</v>
      </c>
    </row>
    <row r="65" spans="1:8" s="4" customFormat="1" ht="14.25" customHeight="1" x14ac:dyDescent="0.2">
      <c r="A65" s="25" t="s">
        <v>23</v>
      </c>
      <c r="B65" s="18">
        <f t="shared" ref="B65:G65" si="10">SUM(B66:B67)</f>
        <v>0</v>
      </c>
      <c r="C65" s="18">
        <f t="shared" si="10"/>
        <v>0</v>
      </c>
      <c r="D65" s="18">
        <f t="shared" si="10"/>
        <v>0</v>
      </c>
      <c r="E65" s="18">
        <f t="shared" si="10"/>
        <v>0</v>
      </c>
      <c r="F65" s="18">
        <f t="shared" si="10"/>
        <v>0</v>
      </c>
      <c r="G65" s="18">
        <f t="shared" si="10"/>
        <v>0</v>
      </c>
    </row>
    <row r="66" spans="1:8" s="4" customFormat="1" ht="14.25" customHeight="1" x14ac:dyDescent="0.2">
      <c r="A66" s="19" t="s">
        <v>28</v>
      </c>
      <c r="B66" s="20"/>
      <c r="C66" s="20"/>
      <c r="D66" s="20"/>
      <c r="E66" s="20"/>
      <c r="F66" s="20">
        <f>+B66+D66</f>
        <v>0</v>
      </c>
      <c r="G66" s="20">
        <f>+C66+E66</f>
        <v>0</v>
      </c>
    </row>
    <row r="67" spans="1:8" s="4" customFormat="1" ht="14.25" customHeight="1" x14ac:dyDescent="0.2">
      <c r="A67" s="19" t="s">
        <v>25</v>
      </c>
      <c r="B67" s="20"/>
      <c r="C67" s="20"/>
      <c r="D67" s="20"/>
      <c r="E67" s="20"/>
      <c r="F67" s="20">
        <f>+B67+D67</f>
        <v>0</v>
      </c>
      <c r="G67" s="20">
        <f>+C67+E67</f>
        <v>0</v>
      </c>
    </row>
    <row r="68" spans="1:8" ht="24" customHeight="1" x14ac:dyDescent="0.2">
      <c r="A68" s="27" t="s">
        <v>29</v>
      </c>
      <c r="B68" s="28">
        <f t="shared" ref="B68:G68" si="11">SUM(B7+B16+B43+B62+B65)</f>
        <v>0</v>
      </c>
      <c r="C68" s="28">
        <f t="shared" si="11"/>
        <v>0</v>
      </c>
      <c r="D68" s="28">
        <f t="shared" si="11"/>
        <v>0</v>
      </c>
      <c r="E68" s="28">
        <f t="shared" si="11"/>
        <v>0</v>
      </c>
      <c r="F68" s="28">
        <f t="shared" si="11"/>
        <v>0</v>
      </c>
      <c r="G68" s="29">
        <f t="shared" si="11"/>
        <v>0</v>
      </c>
    </row>
    <row r="69" spans="1:8" ht="12.75" customHeight="1" x14ac:dyDescent="0.2">
      <c r="A69" s="4"/>
      <c r="B69" s="7"/>
      <c r="C69" s="7"/>
      <c r="D69" s="7"/>
      <c r="E69" s="7"/>
      <c r="F69" s="7"/>
      <c r="G69" s="7"/>
    </row>
    <row r="70" spans="1:8" ht="12.75" customHeight="1" x14ac:dyDescent="0.2">
      <c r="A70" s="6" t="s">
        <v>34</v>
      </c>
      <c r="D70" s="8"/>
      <c r="E70" s="8"/>
      <c r="F70" s="8"/>
      <c r="H70" s="8"/>
    </row>
    <row r="71" spans="1:8" ht="12.75" customHeight="1" x14ac:dyDescent="0.2">
      <c r="A71" s="15" t="s">
        <v>60</v>
      </c>
      <c r="B71" s="9"/>
      <c r="C71" s="30"/>
      <c r="D71" s="9"/>
      <c r="E71" s="30"/>
      <c r="F71" s="30"/>
      <c r="G71" s="9"/>
    </row>
    <row r="72" spans="1:8" ht="12.75" customHeight="1" x14ac:dyDescent="0.2">
      <c r="A72" s="16" t="s">
        <v>61</v>
      </c>
      <c r="B72" s="9"/>
      <c r="C72" s="30"/>
      <c r="D72" s="9"/>
      <c r="E72" s="30"/>
      <c r="F72" s="30"/>
      <c r="G72" s="9"/>
    </row>
    <row r="73" spans="1:8" ht="12.75" customHeight="1" x14ac:dyDescent="0.2">
      <c r="A73" s="16" t="s">
        <v>62</v>
      </c>
      <c r="B73" s="9"/>
      <c r="C73" s="30"/>
      <c r="D73" s="9"/>
      <c r="E73" s="30"/>
      <c r="F73" s="30"/>
      <c r="G73" s="9"/>
    </row>
    <row r="74" spans="1:8" ht="12.75" customHeight="1" x14ac:dyDescent="0.2">
      <c r="A74" s="16" t="s">
        <v>63</v>
      </c>
      <c r="B74" s="9"/>
      <c r="C74" s="30"/>
      <c r="D74" s="9"/>
      <c r="E74" s="30"/>
      <c r="F74" s="30"/>
      <c r="G74" s="9"/>
    </row>
    <row r="75" spans="1:8" ht="12.75" customHeight="1" x14ac:dyDescent="0.2">
      <c r="A75" s="16" t="s">
        <v>64</v>
      </c>
      <c r="B75" s="9"/>
      <c r="C75" s="30"/>
      <c r="D75" s="9"/>
      <c r="E75" s="30"/>
      <c r="F75" s="30"/>
      <c r="G75" s="9"/>
    </row>
    <row r="76" spans="1:8" ht="12.75" customHeight="1" x14ac:dyDescent="0.2">
      <c r="A76" s="31" t="s">
        <v>68</v>
      </c>
      <c r="B76" s="30"/>
      <c r="C76" s="30"/>
      <c r="D76" s="30"/>
      <c r="E76" s="30"/>
      <c r="F76" s="30"/>
      <c r="G76" s="30"/>
    </row>
    <row r="77" spans="1:8" ht="12.75" customHeight="1" x14ac:dyDescent="0.2">
      <c r="A77" s="31" t="s">
        <v>67</v>
      </c>
      <c r="B77" s="30"/>
      <c r="C77" s="30"/>
      <c r="D77" s="30"/>
      <c r="E77" s="30"/>
      <c r="F77" s="30"/>
      <c r="G77" s="30"/>
    </row>
    <row r="78" spans="1:8" ht="12.75" customHeight="1" x14ac:dyDescent="0.2">
      <c r="A78" s="6"/>
      <c r="B78" s="9"/>
      <c r="C78" s="30"/>
      <c r="D78" s="9"/>
      <c r="E78" s="30"/>
      <c r="F78" s="30"/>
      <c r="G78" s="9"/>
    </row>
    <row r="79" spans="1:8" ht="12.75" customHeight="1" x14ac:dyDescent="0.2">
      <c r="A79" s="6" t="s">
        <v>31</v>
      </c>
      <c r="B79" s="11"/>
      <c r="C79" s="11"/>
      <c r="D79" s="10"/>
      <c r="E79" s="10"/>
      <c r="F79" s="10"/>
      <c r="G79" s="11"/>
    </row>
    <row r="81" spans="1:7" ht="12.75" customHeight="1" x14ac:dyDescent="0.2"/>
    <row r="82" spans="1:7" ht="12.75" customHeight="1" x14ac:dyDescent="0.2">
      <c r="A82" s="9"/>
      <c r="B82" s="5"/>
      <c r="C82" s="5"/>
      <c r="D82" s="5"/>
      <c r="E82" s="5"/>
      <c r="F82" s="5"/>
      <c r="G82" s="5"/>
    </row>
    <row r="83" spans="1:7" ht="12.75" customHeight="1" x14ac:dyDescent="0.2">
      <c r="A83" s="11"/>
      <c r="B83" s="5"/>
      <c r="C83" s="5"/>
      <c r="D83" s="5"/>
      <c r="E83" s="5"/>
      <c r="F83" s="5"/>
      <c r="G83" s="5"/>
    </row>
    <row r="84" spans="1:7" x14ac:dyDescent="0.2">
      <c r="B84" s="14">
        <f>SUM(B7:B68)</f>
        <v>0</v>
      </c>
      <c r="C84" s="14"/>
      <c r="D84" s="14">
        <f>SUM(D7:D68)</f>
        <v>0</v>
      </c>
      <c r="E84" s="14"/>
      <c r="F84" s="14"/>
      <c r="G84" s="14">
        <f>SUM(G7:G68)</f>
        <v>0</v>
      </c>
    </row>
    <row r="85" spans="1:7" ht="12.75" customHeight="1" x14ac:dyDescent="0.2">
      <c r="B85" s="12">
        <f>+B84/3</f>
        <v>0</v>
      </c>
      <c r="C85" s="12"/>
      <c r="D85" s="12">
        <f>+D84/3</f>
        <v>0</v>
      </c>
      <c r="E85" s="12"/>
      <c r="F85" s="12"/>
      <c r="G85" s="12">
        <f>+G84/3</f>
        <v>0</v>
      </c>
    </row>
  </sheetData>
  <sortState ref="A6:F16">
    <sortCondition ref="A6"/>
  </sortState>
  <mergeCells count="7">
    <mergeCell ref="A1:G1"/>
    <mergeCell ref="A2:G2"/>
    <mergeCell ref="A3:G3"/>
    <mergeCell ref="B5:C5"/>
    <mergeCell ref="D5:E5"/>
    <mergeCell ref="F5:G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3 Personal ac</vt:lpstr>
      <vt:lpstr>134 diplom BIEN</vt:lpstr>
      <vt:lpstr>'134 diplom BIEN'!Área_de_impresión</vt:lpstr>
      <vt:lpstr>'3 Personal ac'!Área_de_impresión</vt:lpstr>
      <vt:lpstr>'3 Personal ac'!Títulos_a_imprimir</vt:lpstr>
    </vt:vector>
  </TitlesOfParts>
  <Company>DGP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Q</dc:creator>
  <cp:lastModifiedBy>uaem</cp:lastModifiedBy>
  <cp:lastPrinted>2019-02-25T19:44:16Z</cp:lastPrinted>
  <dcterms:created xsi:type="dcterms:W3CDTF">2003-11-12T17:03:51Z</dcterms:created>
  <dcterms:modified xsi:type="dcterms:W3CDTF">2019-03-15T16:59:55Z</dcterms:modified>
</cp:coreProperties>
</file>