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1A2478FF-6A97-4DA2-9586-B2FB1152F066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2 Titulacion por cohorte DCE " sheetId="40107" r:id="rId2"/>
  </sheets>
  <definedNames>
    <definedName name="_xlnm._FilterDatabase" localSheetId="1" hidden="1">'32 Titulacion por cohorte DCE '!$A$6:$J$232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'32 Titulacion por cohorte DCE '!$A$4:$J$235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DATE(YEAR('32 Titulacion por cohorte DCE '!Inicio_prestamo),MONTH('32 Titulacion por cohorte DCE '!Inicio_prestamo)+Payment_Number,DAY('32 Titulacion por cohorte DCE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MATCH(0.01,'32 Titulacion por cohorte DCE 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OFFSET('32 Titulacion por cohorte DCE '!Impresión_completa,0,0,'32 Titulacion por cohorte DCE 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'32 Titulacion por cohorte DCE 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IF('32 Titulacion por cohorte DCE '!Valores_especificados,Fila_de_encabezado+'32 Titulacion por cohorte DCE 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IF('32 Titulacion por cohorte DCE '!Importe_del_préstamo*'32 Titulacion por cohorte DCE '!Tasa_de_interés*'32 Titulacion por cohorte DCE '!Años_préstamo*'32 Titulacion por cohorte DCE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'32 Titulacion por cohorte DCE '!$A$3:$HQ$6</definedName>
    <definedName name="Z_C33438F8_5C83_49E6_95E7_3E9114ADD6F1_.wvu.PrintTitles" localSheetId="1" hidden="1">'32 Titulacion por cohorte DCE '!$A$3:$HQ$6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<sst xmlns="http://schemas.openxmlformats.org/spreadsheetml/2006/main" count="496" uniqueCount="188">
  <si>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</si>
  <si>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</si>
  <si>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</si>
  <si>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</si>
  <si>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</si>
  <si>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</si>
  <si>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</si>
  <si>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</si>
  <si>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</si>
  <si>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</si>
  <si>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</si>
  <si>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</si>
  <si>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</si>
  <si>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</si>
  <si>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</si>
  <si>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</si>
  <si>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</si>
  <si>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</si>
  <si>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</si>
  <si>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</si>
  <si>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</si>
  <si>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</si>
  <si>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</si>
  <si>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</si>
  <si>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</si>
  <si>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</si>
  <si>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</si>
  <si>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</si>
  <si>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</si>
  <si>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</si>
  <si>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</si>
  <si>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</si>
  <si>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</si>
  <si>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</si>
  <si>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</si>
  <si>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</si>
  <si>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</si>
  <si>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</si>
  <si>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</si>
  <si>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</si>
  <si>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</si>
  <si>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</si>
  <si>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</si>
  <si>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Técnico Superior Universitario en Arboricultura</t>
  </si>
  <si>
    <t>Espacio académico / Programa educativo</t>
  </si>
  <si>
    <t>H</t>
  </si>
  <si>
    <t>M</t>
  </si>
  <si>
    <t>Tejupilco</t>
  </si>
  <si>
    <t>T</t>
  </si>
  <si>
    <t>Índice de titulación por cohorte</t>
  </si>
  <si>
    <t>Índice de titulación global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</si>
  <si>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</si>
  <si>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</si>
  <si>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</si>
  <si>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</si>
  <si>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</si>
  <si>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</si>
  <si>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</si>
  <si>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</si>
  <si>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</si>
  <si>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Lengua y Literatura Hispánicas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</si>
  <si>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</si>
  <si>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</si>
  <si>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</si>
  <si>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</si>
  <si>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</si>
  <si>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</si>
  <si>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</si>
  <si>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</si>
  <si>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</si>
  <si>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</si>
  <si>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</si>
  <si>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</si>
  <si>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</si>
  <si>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</si>
  <si>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</si>
  <si>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</si>
  <si>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</si>
  <si>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</si>
  <si>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</si>
  <si>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</si>
  <si>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</si>
  <si>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</si>
  <si>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</si>
  <si>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</si>
  <si>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</si>
  <si>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</si>
  <si>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</si>
  <si>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</si>
  <si>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</si>
  <si>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</si>
  <si>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</si>
  <si>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</si>
  <si>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</si>
  <si>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</si>
  <si>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</si>
  <si>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</si>
  <si>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</si>
  <si>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</si>
  <si>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</si>
  <si>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</si>
  <si>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</si>
  <si>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</si>
  <si>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</si>
  <si>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</si>
  <si>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</si>
  <si>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</si>
  <si>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</si>
  <si>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</si>
  <si>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</si>
  <si>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</si>
  <si>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</si>
  <si>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</si>
  <si>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</si>
  <si>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</si>
  <si>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</si>
  <si>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</si>
  <si>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</si>
  <si>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</si>
  <si>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</si>
  <si>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</si>
  <si>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</si>
  <si>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</si>
  <si>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</si>
  <si>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</si>
  <si>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</si>
  <si>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</si>
  <si>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</si>
  <si>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</si>
  <si>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</si>
  <si>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</si>
  <si>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</si>
  <si>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</si>
  <si>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</si>
  <si>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</si>
  <si>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</si>
  <si>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</si>
  <si>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</si>
  <si>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</si>
  <si>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</si>
  <si>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Letras Latinoamericanas</t>
  </si>
  <si>
    <t>Licenciatura en Ingeniería en Electrónica</t>
  </si>
  <si>
    <t>Licenciatura en Geología Ambiental y Recursos Hídricos</t>
  </si>
  <si>
    <t>Licenciatura de Ingeniero en Plásticos</t>
  </si>
  <si>
    <t>Licenciatura de Ingeniero en Software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</si>
  <si>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</si>
  <si>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</si>
  <si>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</si>
  <si>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</si>
  <si>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</si>
  <si>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</si>
  <si>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</si>
  <si>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</si>
  <si>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</si>
  <si>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</si>
  <si>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</si>
  <si>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</si>
  <si>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</si>
  <si>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</si>
  <si>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</si>
  <si>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</si>
  <si>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</si>
  <si>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</si>
  <si>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</si>
  <si>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</si>
  <si>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</si>
  <si>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</si>
  <si>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</si>
  <si>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Bioingeniería Medica</t>
  </si>
  <si>
    <t>Licenciatura en Ingeniería en Transporte</t>
  </si>
  <si>
    <t>Licenciatura en Fisioterapia</t>
  </si>
  <si>
    <t>Licenciatura de Ingeniería en Computación</t>
  </si>
  <si>
    <t>Licenciatura de Ingeniería en Electrónica</t>
  </si>
  <si>
    <t>Licenciatura de Ingeniería Mecánica</t>
  </si>
  <si>
    <t>Licenciatura en Ingeniería Química</t>
  </si>
  <si>
    <t>Licenciatura en Lenguas y Literatura Hispánicas</t>
  </si>
  <si>
    <t>Licenciatura en Enfermería (enfermeros en activo)</t>
  </si>
  <si>
    <t>Personas tituladas por cohorte</t>
  </si>
  <si>
    <t>Centro universitario UAEM</t>
  </si>
  <si>
    <t>Nuevo ingreso 2018</t>
  </si>
  <si>
    <t xml:space="preserve">    Licenciatura en Danza</t>
  </si>
  <si>
    <t>Fuente: Secretaría de Docencia, UAEMEX.</t>
  </si>
  <si>
    <t>Secretaría de Planeación y Desarrollo Institucional, UAEMEX.</t>
  </si>
  <si>
    <t>Índice de titulación por cohorte 2023-2024</t>
  </si>
  <si>
    <t xml:space="preserve">Licenciatura en Gestión de la Información en Redes Sociales </t>
  </si>
  <si>
    <t xml:space="preserve">Licenciatura en Medios Alternos de Solución de Conflictos </t>
  </si>
  <si>
    <t xml:space="preserve">    Licenciatura de Médico Cirujano</t>
  </si>
  <si>
    <t>Licenciatura en Medicina Veterinaria Zootecnia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</si>
</sst>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3" formatCode="#,##0.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5" borderId="12" applyNumberFormat="0" applyAlignment="0" applyProtection="0"/>
    <xf numFmtId="0" fontId="53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7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8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8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2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7" borderId="13" applyNumberFormat="0" applyFont="0" applyAlignment="0" applyProtection="0"/>
    <xf numFmtId="0" fontId="52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06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0" fontId="12" fillId="0" borderId="0" xfId="646" applyFont="1" applyAlignment="1">
      <alignment horizontal="left" vertical="center" indent="4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60" fillId="29" borderId="0" xfId="394" applyFont="1" applyFill="1"/>
    <xf numFmtId="0" fontId="60" fillId="29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3" fillId="0" borderId="0" xfId="647" applyFont="1" applyAlignment="1">
      <alignment horizontal="center"/>
    </xf>
    <xf numFmtId="0" fontId="35" fillId="0" borderId="0" xfId="647" applyFont="1"/>
    <xf numFmtId="172" fontId="35" fillId="0" borderId="0" xfId="647" applyNumberFormat="1" applyFont="1"/>
    <xf numFmtId="0" fontId="13" fillId="0" borderId="0" xfId="647" applyFont="1"/>
    <xf numFmtId="172" fontId="12" fillId="28" borderId="20" xfId="646" applyNumberFormat="1" applyFont="1" applyFill="1" applyBorder="1" applyAlignment="1">
      <alignment horizontal="right" vertical="center"/>
    </xf>
    <xf numFmtId="172" fontId="13" fillId="35" borderId="21" xfId="646" applyNumberFormat="1" applyFont="1" applyFill="1" applyBorder="1" applyAlignment="1">
      <alignment horizontal="right" vertical="center"/>
    </xf>
    <xf numFmtId="172" fontId="13" fillId="34" borderId="20" xfId="647" applyNumberFormat="1" applyFont="1" applyFill="1" applyBorder="1" applyAlignment="1">
      <alignment horizontal="right" vertical="center"/>
    </xf>
    <xf numFmtId="0" fontId="12" fillId="0" borderId="20" xfId="647" applyFont="1" applyBorder="1" applyAlignment="1">
      <alignment horizontal="left" vertical="center" indent="2"/>
    </xf>
    <xf numFmtId="0" fontId="13" fillId="34" borderId="20" xfId="647" applyFont="1" applyFill="1" applyBorder="1" applyAlignment="1">
      <alignment horizontal="left" vertical="center" wrapText="1"/>
    </xf>
    <xf numFmtId="0" fontId="13" fillId="35" borderId="20" xfId="647" applyFont="1" applyFill="1" applyBorder="1" applyAlignment="1">
      <alignment horizontal="left" vertical="center" wrapText="1" indent="1"/>
    </xf>
    <xf numFmtId="165" fontId="13" fillId="34" borderId="20" xfId="647" applyNumberFormat="1" applyFont="1" applyFill="1" applyBorder="1" applyAlignment="1">
      <alignment horizontal="right" vertical="center"/>
    </xf>
    <xf numFmtId="165" fontId="13" fillId="35" borderId="20" xfId="647" applyNumberFormat="1" applyFont="1" applyFill="1" applyBorder="1" applyAlignment="1">
      <alignment horizontal="right" vertical="center"/>
    </xf>
    <xf numFmtId="165" fontId="12" fillId="0" borderId="20" xfId="617" applyNumberFormat="1" applyFont="1" applyBorder="1" applyAlignment="1">
      <alignment horizontal="right" vertical="center"/>
    </xf>
    <xf numFmtId="172" fontId="13" fillId="35" borderId="20" xfId="647" applyNumberFormat="1" applyFont="1" applyFill="1" applyBorder="1" applyAlignment="1">
      <alignment horizontal="right" vertical="center"/>
    </xf>
    <xf numFmtId="0" fontId="12" fillId="0" borderId="20" xfId="647" applyFont="1" applyBorder="1" applyAlignment="1">
      <alignment horizontal="right" vertical="center" wrapText="1"/>
    </xf>
    <xf numFmtId="172" fontId="12" fillId="0" borderId="20" xfId="617" applyNumberFormat="1" applyFont="1" applyBorder="1" applyAlignment="1">
      <alignment horizontal="right" vertical="center"/>
    </xf>
    <xf numFmtId="0" fontId="12" fillId="0" borderId="20" xfId="647" applyFont="1" applyBorder="1" applyAlignment="1">
      <alignment horizontal="right" vertical="center"/>
    </xf>
    <xf numFmtId="0" fontId="12" fillId="0" borderId="20" xfId="647" applyFont="1" applyBorder="1" applyAlignment="1">
      <alignment vertical="center"/>
    </xf>
    <xf numFmtId="165" fontId="12" fillId="0" borderId="20" xfId="647" applyNumberFormat="1" applyFont="1" applyBorder="1" applyAlignment="1">
      <alignment vertical="center"/>
    </xf>
    <xf numFmtId="0" fontId="12" fillId="0" borderId="20" xfId="647" quotePrefix="1" applyFont="1" applyBorder="1" applyAlignment="1">
      <alignment vertical="center"/>
    </xf>
    <xf numFmtId="165" fontId="12" fillId="0" borderId="20" xfId="647" quotePrefix="1" applyNumberFormat="1" applyFont="1" applyBorder="1" applyAlignment="1">
      <alignment vertical="center"/>
    </xf>
    <xf numFmtId="165" fontId="12" fillId="28" borderId="20" xfId="647" applyNumberFormat="1" applyFont="1" applyFill="1" applyBorder="1" applyAlignment="1">
      <alignment vertical="center"/>
    </xf>
    <xf numFmtId="172" fontId="12" fillId="28" borderId="20" xfId="647" applyNumberFormat="1" applyFont="1" applyFill="1" applyBorder="1" applyAlignment="1">
      <alignment horizontal="right" vertical="center"/>
    </xf>
    <xf numFmtId="0" fontId="12" fillId="0" borderId="22" xfId="647" applyFont="1" applyBorder="1" applyAlignment="1">
      <alignment horizontal="left" vertical="center" indent="2"/>
    </xf>
    <xf numFmtId="0" fontId="12" fillId="0" borderId="22" xfId="647" applyFont="1" applyBorder="1" applyAlignment="1">
      <alignment vertical="center"/>
    </xf>
    <xf numFmtId="172" fontId="12" fillId="0" borderId="22" xfId="617" applyNumberFormat="1" applyFont="1" applyBorder="1" applyAlignment="1">
      <alignment horizontal="right" vertical="center"/>
    </xf>
    <xf numFmtId="165" fontId="12" fillId="0" borderId="22" xfId="647" applyNumberFormat="1" applyFont="1" applyBorder="1" applyAlignment="1">
      <alignment vertical="center"/>
    </xf>
    <xf numFmtId="172" fontId="34" fillId="33" borderId="23" xfId="647" applyNumberFormat="1" applyFont="1" applyFill="1" applyBorder="1" applyAlignment="1">
      <alignment vertical="center"/>
    </xf>
    <xf numFmtId="165" fontId="34" fillId="33" borderId="23" xfId="647" applyNumberFormat="1" applyFont="1" applyFill="1" applyBorder="1" applyAlignment="1">
      <alignment vertical="center"/>
    </xf>
    <xf numFmtId="0" fontId="12" fillId="36" borderId="20" xfId="647" applyFont="1" applyFill="1" applyBorder="1" applyAlignment="1">
      <alignment horizontal="left" vertical="center" wrapText="1" indent="2"/>
    </xf>
    <xf numFmtId="172" fontId="12" fillId="36" borderId="20" xfId="647" applyNumberFormat="1" applyFont="1" applyFill="1" applyBorder="1" applyAlignment="1">
      <alignment horizontal="right" vertical="center"/>
    </xf>
    <xf numFmtId="165" fontId="12" fillId="36" borderId="20" xfId="647" applyNumberFormat="1" applyFont="1" applyFill="1" applyBorder="1" applyAlignment="1">
      <alignment horizontal="right" vertical="center"/>
    </xf>
    <xf numFmtId="173" fontId="13" fillId="35" borderId="20" xfId="647" applyNumberFormat="1" applyFont="1" applyFill="1" applyBorder="1" applyAlignment="1">
      <alignment horizontal="right" vertical="center"/>
    </xf>
    <xf numFmtId="173" fontId="12" fillId="0" borderId="20" xfId="617" applyNumberFormat="1" applyFont="1" applyBorder="1" applyAlignment="1">
      <alignment horizontal="right" vertical="center"/>
    </xf>
    <xf numFmtId="173" fontId="13" fillId="34" borderId="20" xfId="647" applyNumberFormat="1" applyFont="1" applyFill="1" applyBorder="1" applyAlignment="1">
      <alignment horizontal="right" vertical="center"/>
    </xf>
    <xf numFmtId="173" fontId="13" fillId="30" borderId="20" xfId="617" applyNumberFormat="1" applyFont="1" applyFill="1" applyBorder="1" applyAlignment="1">
      <alignment horizontal="right" vertical="center"/>
    </xf>
    <xf numFmtId="173" fontId="12" fillId="28" borderId="20" xfId="617" applyNumberFormat="1" applyFont="1" applyFill="1" applyBorder="1" applyAlignment="1">
      <alignment horizontal="right" vertical="center"/>
    </xf>
    <xf numFmtId="165" fontId="12" fillId="28" borderId="20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left" indent="1"/>
    </xf>
    <xf numFmtId="0" fontId="12" fillId="28" borderId="20" xfId="647" applyFont="1" applyFill="1" applyBorder="1" applyAlignment="1">
      <alignment horizontal="left" vertical="center" indent="2"/>
    </xf>
    <xf numFmtId="0" fontId="34" fillId="33" borderId="23" xfId="647" applyFont="1" applyFill="1" applyBorder="1" applyAlignment="1">
      <alignment horizontal="center" vertical="center"/>
    </xf>
    <xf numFmtId="173" fontId="12" fillId="0" borderId="21" xfId="617" applyNumberFormat="1" applyFont="1" applyBorder="1" applyAlignment="1">
      <alignment horizontal="right" vertical="center"/>
    </xf>
    <xf numFmtId="0" fontId="61" fillId="33" borderId="23" xfId="647" applyFont="1" applyFill="1" applyBorder="1" applyAlignment="1">
      <alignment horizontal="center" vertical="center"/>
    </xf>
    <xf numFmtId="0" fontId="12" fillId="28" borderId="20" xfId="647" applyFont="1" applyFill="1" applyBorder="1" applyAlignment="1">
      <alignment horizontal="right" vertical="center" wrapText="1"/>
    </xf>
    <xf numFmtId="172" fontId="12" fillId="28" borderId="20" xfId="617" applyNumberFormat="1" applyFont="1" applyFill="1" applyBorder="1" applyAlignment="1">
      <alignment horizontal="right" vertical="center"/>
    </xf>
    <xf numFmtId="0" fontId="12" fillId="28" borderId="0" xfId="647" applyFont="1" applyFill="1" applyAlignment="1">
      <alignment horizontal="left" indent="1"/>
    </xf>
    <xf numFmtId="0" fontId="63" fillId="0" borderId="31" xfId="0" applyFont="1" applyBorder="1"/>
    <xf numFmtId="0" fontId="63" fillId="0" borderId="32" xfId="0" applyFont="1" applyBorder="1"/>
    <xf numFmtId="0" fontId="13" fillId="35" borderId="21" xfId="647" applyFont="1" applyFill="1" applyBorder="1" applyAlignment="1">
      <alignment horizontal="left" vertical="center" indent="1"/>
    </xf>
    <xf numFmtId="0" fontId="13" fillId="34" borderId="25" xfId="647" applyFont="1" applyFill="1" applyBorder="1" applyAlignment="1">
      <alignment horizontal="left" vertical="center" wrapText="1"/>
    </xf>
    <xf numFmtId="172" fontId="13" fillId="34" borderId="25" xfId="647" applyNumberFormat="1" applyFont="1" applyFill="1" applyBorder="1" applyAlignment="1">
      <alignment horizontal="right" vertical="center"/>
    </xf>
    <xf numFmtId="173" fontId="13" fillId="35" borderId="21" xfId="647" applyNumberFormat="1" applyFont="1" applyFill="1" applyBorder="1" applyAlignment="1">
      <alignment horizontal="right" vertical="center"/>
    </xf>
    <xf numFmtId="173" fontId="13" fillId="34" borderId="25" xfId="647" applyNumberFormat="1" applyFont="1" applyFill="1" applyBorder="1" applyAlignment="1">
      <alignment horizontal="right" vertical="center"/>
    </xf>
    <xf numFmtId="0" fontId="59" fillId="0" borderId="0" xfId="617" applyFont="1" applyFill="1"/>
    <xf numFmtId="0" fontId="37" fillId="0" borderId="0" xfId="647" applyFont="1" applyFill="1" applyAlignment="1">
      <alignment horizontal="left" vertical="center"/>
    </xf>
    <xf numFmtId="0" fontId="37" fillId="0" borderId="0" xfId="647" applyFont="1" applyFill="1" applyAlignment="1">
      <alignment horizontal="center" vertical="center"/>
    </xf>
    <xf numFmtId="0" fontId="58" fillId="0" borderId="0" xfId="647" applyFont="1" applyFill="1"/>
    <xf numFmtId="0" fontId="59" fillId="0" borderId="0" xfId="617" applyFont="1" applyFill="1" applyAlignment="1">
      <alignment wrapText="1"/>
    </xf>
    <xf numFmtId="0" fontId="60" fillId="0" borderId="0" xfId="647" applyFont="1" applyFill="1"/>
    <xf numFmtId="0" fontId="37" fillId="0" borderId="0" xfId="647" applyFont="1" applyFill="1" applyAlignment="1">
      <alignment horizontal="center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1" fillId="31" borderId="26" xfId="647" applyFont="1" applyFill="1" applyBorder="1" applyAlignment="1">
      <alignment horizontal="center" vertical="center"/>
    </xf>
    <xf numFmtId="0" fontId="61" fillId="31" borderId="27" xfId="647" applyFont="1" applyFill="1" applyBorder="1" applyAlignment="1">
      <alignment horizontal="center" vertical="center"/>
    </xf>
    <xf numFmtId="0" fontId="61" fillId="31" borderId="24" xfId="647" applyFont="1" applyFill="1" applyBorder="1" applyAlignment="1">
      <alignment horizontal="center" vertical="center" wrapText="1"/>
    </xf>
    <xf numFmtId="0" fontId="61" fillId="31" borderId="28" xfId="647" applyFont="1" applyFill="1" applyBorder="1" applyAlignment="1">
      <alignment horizontal="center" vertical="center" wrapText="1"/>
    </xf>
    <xf numFmtId="0" fontId="61" fillId="31" borderId="29" xfId="647" applyFont="1" applyFill="1" applyBorder="1" applyAlignment="1">
      <alignment horizontal="center" vertical="center" wrapText="1"/>
    </xf>
    <xf numFmtId="0" fontId="61" fillId="31" borderId="30" xfId="647" applyFont="1" applyFill="1" applyBorder="1" applyAlignment="1">
      <alignment horizontal="center" vertical="center" wrapText="1"/>
    </xf>
    <xf numFmtId="0" fontId="13" fillId="0" borderId="0" xfId="647" applyFont="1" applyAlignment="1">
      <alignment horizontal="center" vertical="center"/>
    </xf>
    <xf numFmtId="0" fontId="61" fillId="33" borderId="23" xfId="647" applyFont="1" applyFill="1" applyBorder="1" applyAlignment="1">
      <alignment horizontal="center" vertical="center"/>
    </xf>
    <xf numFmtId="0" fontId="61" fillId="33" borderId="23" xfId="647" applyFont="1" applyFill="1" applyBorder="1" applyAlignment="1">
      <alignment horizontal="center" vertical="center" wrapText="1"/>
    </xf>
    <xf numFmtId="0" fontId="62" fillId="0" borderId="0" xfId="617" applyFont="1" applyFill="1" applyAlignment="1">
      <alignment wrapText="1"/>
    </xf>
    <xf numFmtId="0" fontId="61" fillId="20" borderId="23" xfId="647" applyFont="1" applyFill="1" applyBorder="1" applyAlignment="1">
      <alignment horizontal="center" vertical="center"/>
    </xf>
    <xf numFmtId="0" fontId="61" fillId="20" borderId="23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252</xdr:row>
      <xdr:rowOff>47625</xdr:rowOff>
    </xdr:from>
    <xdr:to>
      <xdr:col>2</xdr:col>
      <xdr:colOff>57150</xdr:colOff>
      <xdr:row>254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995850"/>
          <a:ext cx="40100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438150</xdr:colOff>
      <xdr:row>252</xdr:row>
      <xdr:rowOff>47625</xdr:rowOff>
    </xdr:from>
    <xdr:to>
      <xdr:col>2</xdr:col>
      <xdr:colOff>57150</xdr:colOff>
      <xdr:row>254</xdr:row>
      <xdr:rowOff>123825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995850"/>
          <a:ext cx="40100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1" customWidth="1"/>
    <col min="2" max="7" width="6" style="21" customWidth="1"/>
    <col min="8" max="10" width="7" style="21" bestFit="1" customWidth="1"/>
    <col min="11" max="16384" width="11.42578125" style="21"/>
  </cols>
  <sheetData>
    <row r="1" spans="1:1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3" t="s">
        <v>2</v>
      </c>
      <c r="B2" s="13"/>
      <c r="C2" s="13"/>
      <c r="D2" s="13"/>
      <c r="E2" s="14"/>
      <c r="F2" s="14"/>
      <c r="G2" s="14"/>
      <c r="H2" s="14"/>
      <c r="I2" s="14"/>
      <c r="J2" s="14"/>
      <c r="K2" s="14"/>
    </row>
    <row r="3" spans="1:11" x14ac:dyDescent="0.25">
      <c r="A3" s="15">
        <v>27</v>
      </c>
      <c r="B3" s="15"/>
      <c r="C3" s="15"/>
      <c r="D3" s="15"/>
      <c r="E3" s="16"/>
      <c r="F3" s="16"/>
      <c r="G3" s="16"/>
      <c r="H3" s="16"/>
      <c r="I3" s="16"/>
      <c r="J3" s="16"/>
      <c r="K3" s="16"/>
    </row>
    <row r="4" spans="1:11" x14ac:dyDescent="0.25">
      <c r="A4" s="93" t="s">
        <v>162</v>
      </c>
      <c r="B4" s="93"/>
      <c r="C4" s="93"/>
      <c r="D4" s="93"/>
      <c r="E4" s="93"/>
      <c r="F4" s="93"/>
      <c r="G4" s="93"/>
      <c r="H4" s="93"/>
      <c r="I4" s="93"/>
      <c r="J4" s="93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94" t="s">
        <v>44</v>
      </c>
      <c r="B6" s="96" t="s">
        <v>163</v>
      </c>
      <c r="C6" s="97"/>
      <c r="D6" s="98"/>
      <c r="E6" s="96" t="s">
        <v>151</v>
      </c>
      <c r="F6" s="97"/>
      <c r="G6" s="98"/>
      <c r="H6" s="96" t="s">
        <v>50</v>
      </c>
      <c r="I6" s="97"/>
      <c r="J6" s="99"/>
    </row>
    <row r="7" spans="1:11" ht="12" customHeight="1" x14ac:dyDescent="0.25">
      <c r="A7" s="95"/>
      <c r="B7" s="20" t="s">
        <v>45</v>
      </c>
      <c r="C7" s="20" t="s">
        <v>46</v>
      </c>
      <c r="D7" s="20" t="s">
        <v>48</v>
      </c>
      <c r="E7" s="20" t="s">
        <v>45</v>
      </c>
      <c r="F7" s="20" t="s">
        <v>46</v>
      </c>
      <c r="G7" s="20" t="s">
        <v>48</v>
      </c>
      <c r="H7" s="20" t="s">
        <v>45</v>
      </c>
      <c r="I7" s="20" t="s">
        <v>46</v>
      </c>
      <c r="J7" s="27" t="s">
        <v>48</v>
      </c>
    </row>
    <row r="8" spans="1:11" ht="12" customHeight="1" x14ac:dyDescent="0.25">
      <c r="A8" s="19" t="s">
        <v>36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2">
        <f t="shared" ref="H8:J23" si="1">E8/B8*100</f>
        <v>68.080478520935301</v>
      </c>
      <c r="I8" s="12">
        <f t="shared" si="1"/>
        <v>73.929236499068907</v>
      </c>
      <c r="J8" s="12">
        <f t="shared" si="1"/>
        <v>71.551724137931032</v>
      </c>
    </row>
    <row r="9" spans="1:11" ht="12" customHeight="1" x14ac:dyDescent="0.25">
      <c r="A9" s="18" t="s">
        <v>156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8">
        <f t="shared" si="1"/>
        <v>89.473684210526315</v>
      </c>
      <c r="I9" s="28">
        <f t="shared" si="1"/>
        <v>70</v>
      </c>
      <c r="J9" s="28">
        <f t="shared" si="1"/>
        <v>77.551020408163268</v>
      </c>
    </row>
    <row r="10" spans="1:11" ht="12" customHeight="1" x14ac:dyDescent="0.25">
      <c r="A10" s="7" t="s">
        <v>136</v>
      </c>
      <c r="B10" s="22">
        <v>19</v>
      </c>
      <c r="C10" s="22">
        <v>30</v>
      </c>
      <c r="D10" s="22">
        <f>+B10+C10</f>
        <v>49</v>
      </c>
      <c r="E10" s="22">
        <v>17</v>
      </c>
      <c r="F10" s="22">
        <v>21</v>
      </c>
      <c r="G10" s="22">
        <f>+E10+F10</f>
        <v>38</v>
      </c>
      <c r="H10" s="11">
        <f t="shared" si="1"/>
        <v>89.473684210526315</v>
      </c>
      <c r="I10" s="11">
        <f t="shared" si="1"/>
        <v>70</v>
      </c>
      <c r="J10" s="11">
        <f t="shared" si="1"/>
        <v>77.551020408163268</v>
      </c>
    </row>
    <row r="11" spans="1:11" ht="12" customHeight="1" x14ac:dyDescent="0.25">
      <c r="A11" s="18" t="s">
        <v>34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8">
        <f t="shared" si="1"/>
        <v>64.285714285714292</v>
      </c>
      <c r="I11" s="28">
        <f t="shared" si="1"/>
        <v>91.509433962264154</v>
      </c>
      <c r="J11" s="28">
        <f t="shared" si="1"/>
        <v>77.522935779816521</v>
      </c>
    </row>
    <row r="12" spans="1:11" ht="12" customHeight="1" x14ac:dyDescent="0.25">
      <c r="A12" s="8" t="s">
        <v>82</v>
      </c>
      <c r="B12" s="23">
        <v>27</v>
      </c>
      <c r="C12" s="23">
        <v>11</v>
      </c>
      <c r="D12" s="22">
        <f>+B12+C12</f>
        <v>38</v>
      </c>
      <c r="E12" s="23">
        <v>16</v>
      </c>
      <c r="F12" s="23">
        <v>9</v>
      </c>
      <c r="G12" s="22">
        <f>+E12+F12</f>
        <v>25</v>
      </c>
      <c r="H12" s="11">
        <f t="shared" si="1"/>
        <v>59.259259259259252</v>
      </c>
      <c r="I12" s="11">
        <f t="shared" si="1"/>
        <v>81.818181818181827</v>
      </c>
      <c r="J12" s="11">
        <f t="shared" si="1"/>
        <v>65.789473684210535</v>
      </c>
    </row>
    <row r="13" spans="1:11" ht="12" customHeight="1" x14ac:dyDescent="0.25">
      <c r="A13" s="7" t="s">
        <v>135</v>
      </c>
      <c r="B13" s="22">
        <v>46</v>
      </c>
      <c r="C13" s="22">
        <v>37</v>
      </c>
      <c r="D13" s="22">
        <f>+B13+C13</f>
        <v>83</v>
      </c>
      <c r="E13" s="22">
        <v>33</v>
      </c>
      <c r="F13" s="22">
        <v>42</v>
      </c>
      <c r="G13" s="22">
        <f>+E13+F13</f>
        <v>75</v>
      </c>
      <c r="H13" s="11">
        <f t="shared" si="1"/>
        <v>71.739130434782609</v>
      </c>
      <c r="I13" s="11">
        <f t="shared" si="1"/>
        <v>113.51351351351352</v>
      </c>
      <c r="J13" s="11">
        <f t="shared" si="1"/>
        <v>90.361445783132538</v>
      </c>
    </row>
    <row r="14" spans="1:11" ht="12" customHeight="1" x14ac:dyDescent="0.25">
      <c r="A14" s="7" t="s">
        <v>134</v>
      </c>
      <c r="B14" s="22">
        <v>14</v>
      </c>
      <c r="C14" s="22">
        <v>35</v>
      </c>
      <c r="D14" s="22">
        <f>+B14+C14</f>
        <v>49</v>
      </c>
      <c r="E14" s="22">
        <v>10</v>
      </c>
      <c r="F14" s="22">
        <v>23</v>
      </c>
      <c r="G14" s="22">
        <f>+E14+F14</f>
        <v>33</v>
      </c>
      <c r="H14" s="11">
        <f t="shared" si="1"/>
        <v>71.428571428571431</v>
      </c>
      <c r="I14" s="11">
        <f t="shared" si="1"/>
        <v>65.714285714285708</v>
      </c>
      <c r="J14" s="11">
        <f t="shared" si="1"/>
        <v>67.346938775510196</v>
      </c>
    </row>
    <row r="15" spans="1:11" ht="12" customHeight="1" x14ac:dyDescent="0.25">
      <c r="A15" s="7" t="s">
        <v>89</v>
      </c>
      <c r="B15" s="22">
        <v>25</v>
      </c>
      <c r="C15" s="22">
        <v>23</v>
      </c>
      <c r="D15" s="22">
        <f>+B15+C15</f>
        <v>48</v>
      </c>
      <c r="E15" s="22">
        <v>13</v>
      </c>
      <c r="F15" s="22">
        <v>23</v>
      </c>
      <c r="G15" s="22">
        <f>+E15+F15</f>
        <v>36</v>
      </c>
      <c r="H15" s="11">
        <f t="shared" si="1"/>
        <v>52</v>
      </c>
      <c r="I15" s="11">
        <f t="shared" si="1"/>
        <v>100</v>
      </c>
      <c r="J15" s="11">
        <f t="shared" si="1"/>
        <v>75</v>
      </c>
    </row>
    <row r="16" spans="1:11" ht="12" customHeight="1" x14ac:dyDescent="0.25">
      <c r="A16" s="18" t="s">
        <v>33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8">
        <f t="shared" si="1"/>
        <v>20</v>
      </c>
      <c r="I16" s="28">
        <f t="shared" si="1"/>
        <v>42.857142857142854</v>
      </c>
      <c r="J16" s="28">
        <f t="shared" si="1"/>
        <v>30.666666666666664</v>
      </c>
    </row>
    <row r="17" spans="1:10" ht="12" customHeight="1" x14ac:dyDescent="0.25">
      <c r="A17" s="7" t="s">
        <v>133</v>
      </c>
      <c r="B17" s="22">
        <v>21</v>
      </c>
      <c r="C17" s="22">
        <v>21</v>
      </c>
      <c r="D17" s="22">
        <f>+B17+C17</f>
        <v>42</v>
      </c>
      <c r="E17" s="22">
        <v>6</v>
      </c>
      <c r="F17" s="22">
        <v>8</v>
      </c>
      <c r="G17" s="22">
        <f>+E17+F17</f>
        <v>14</v>
      </c>
      <c r="H17" s="11">
        <f t="shared" si="1"/>
        <v>28.571428571428569</v>
      </c>
      <c r="I17" s="11">
        <f t="shared" si="1"/>
        <v>38.095238095238095</v>
      </c>
      <c r="J17" s="11">
        <f t="shared" si="1"/>
        <v>33.333333333333329</v>
      </c>
    </row>
    <row r="18" spans="1:10" ht="12" customHeight="1" x14ac:dyDescent="0.25">
      <c r="A18" s="7" t="s">
        <v>132</v>
      </c>
      <c r="B18" s="22">
        <v>19</v>
      </c>
      <c r="C18" s="22">
        <v>14</v>
      </c>
      <c r="D18" s="22">
        <f>+B18+C18</f>
        <v>33</v>
      </c>
      <c r="E18" s="22">
        <v>2</v>
      </c>
      <c r="F18" s="22">
        <v>7</v>
      </c>
      <c r="G18" s="22">
        <f>+E18+F18</f>
        <v>9</v>
      </c>
      <c r="H18" s="11">
        <f t="shared" si="1"/>
        <v>10.526315789473683</v>
      </c>
      <c r="I18" s="11">
        <f t="shared" si="1"/>
        <v>50</v>
      </c>
      <c r="J18" s="11">
        <f t="shared" si="1"/>
        <v>27.27272727272727</v>
      </c>
    </row>
    <row r="19" spans="1:10" ht="12" customHeight="1" x14ac:dyDescent="0.25">
      <c r="A19" s="18" t="s">
        <v>52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8" t="e">
        <f t="shared" si="1"/>
        <v>#DIV/0!</v>
      </c>
      <c r="I19" s="28" t="e">
        <f t="shared" si="1"/>
        <v>#DIV/0!</v>
      </c>
      <c r="J19" s="28" t="e">
        <f t="shared" si="1"/>
        <v>#DIV/0!</v>
      </c>
    </row>
    <row r="20" spans="1:10" ht="12" customHeight="1" x14ac:dyDescent="0.25">
      <c r="A20" s="7" t="s">
        <v>150</v>
      </c>
      <c r="B20" s="22">
        <v>0</v>
      </c>
      <c r="C20" s="22">
        <v>0</v>
      </c>
      <c r="D20" s="22">
        <f>+B20+C20</f>
        <v>0</v>
      </c>
      <c r="E20" s="22">
        <v>0</v>
      </c>
      <c r="F20" s="22">
        <v>0</v>
      </c>
      <c r="G20" s="22">
        <f>+E20+F20</f>
        <v>0</v>
      </c>
      <c r="H20" s="11" t="e">
        <f t="shared" si="1"/>
        <v>#DIV/0!</v>
      </c>
      <c r="I20" s="11" t="e">
        <f t="shared" si="1"/>
        <v>#DIV/0!</v>
      </c>
      <c r="J20" s="11" t="e">
        <f t="shared" si="1"/>
        <v>#DIV/0!</v>
      </c>
    </row>
    <row r="21" spans="1:10" ht="12" customHeight="1" x14ac:dyDescent="0.25">
      <c r="A21" s="7" t="s">
        <v>138</v>
      </c>
      <c r="B21" s="22">
        <v>0</v>
      </c>
      <c r="C21" s="22">
        <v>0</v>
      </c>
      <c r="D21" s="22">
        <f>+B21+C21</f>
        <v>0</v>
      </c>
      <c r="E21" s="22">
        <v>0</v>
      </c>
      <c r="F21" s="22">
        <v>0</v>
      </c>
      <c r="G21" s="22">
        <f>+E21+F21</f>
        <v>0</v>
      </c>
      <c r="H21" s="11" t="e">
        <f t="shared" si="1"/>
        <v>#DIV/0!</v>
      </c>
      <c r="I21" s="11" t="e">
        <f t="shared" si="1"/>
        <v>#DIV/0!</v>
      </c>
      <c r="J21" s="11" t="e">
        <f t="shared" si="1"/>
        <v>#DIV/0!</v>
      </c>
    </row>
    <row r="22" spans="1:10" ht="12" customHeight="1" x14ac:dyDescent="0.25">
      <c r="A22" s="7" t="s">
        <v>137</v>
      </c>
      <c r="B22" s="22">
        <v>0</v>
      </c>
      <c r="C22" s="22">
        <v>0</v>
      </c>
      <c r="D22" s="22">
        <f>+B22+C22</f>
        <v>0</v>
      </c>
      <c r="E22" s="22">
        <v>0</v>
      </c>
      <c r="F22" s="22">
        <v>0</v>
      </c>
      <c r="G22" s="22">
        <f>+E22+F22</f>
        <v>0</v>
      </c>
      <c r="H22" s="11" t="e">
        <f t="shared" si="1"/>
        <v>#DIV/0!</v>
      </c>
      <c r="I22" s="11" t="e">
        <f t="shared" si="1"/>
        <v>#DIV/0!</v>
      </c>
      <c r="J22" s="11" t="e">
        <f t="shared" si="1"/>
        <v>#DIV/0!</v>
      </c>
    </row>
    <row r="23" spans="1:10" ht="12" customHeight="1" x14ac:dyDescent="0.25">
      <c r="A23" s="18" t="s">
        <v>32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8">
        <f t="shared" si="1"/>
        <v>89.795918367346943</v>
      </c>
      <c r="I23" s="28">
        <f t="shared" si="1"/>
        <v>104.08163265306123</v>
      </c>
      <c r="J23" s="28">
        <f t="shared" si="1"/>
        <v>96.938775510204081</v>
      </c>
    </row>
    <row r="24" spans="1:10" ht="12" customHeight="1" x14ac:dyDescent="0.25">
      <c r="A24" s="7" t="s">
        <v>131</v>
      </c>
      <c r="B24" s="22">
        <v>16</v>
      </c>
      <c r="C24" s="22">
        <v>24</v>
      </c>
      <c r="D24" s="22">
        <f>+B24+C24</f>
        <v>40</v>
      </c>
      <c r="E24" s="22">
        <v>17</v>
      </c>
      <c r="F24" s="22">
        <v>30</v>
      </c>
      <c r="G24" s="22">
        <f>+E24+F24</f>
        <v>47</v>
      </c>
      <c r="H24" s="11">
        <f t="shared" ref="H24:J87" si="7">E24/B24*100</f>
        <v>106.25</v>
      </c>
      <c r="I24" s="11">
        <f t="shared" si="7"/>
        <v>125</v>
      </c>
      <c r="J24" s="11">
        <f t="shared" si="7"/>
        <v>117.5</v>
      </c>
    </row>
    <row r="25" spans="1:10" ht="12" customHeight="1" x14ac:dyDescent="0.25">
      <c r="A25" s="7" t="s">
        <v>130</v>
      </c>
      <c r="B25" s="22">
        <v>14</v>
      </c>
      <c r="C25" s="22">
        <v>17</v>
      </c>
      <c r="D25" s="22">
        <f>+B25+C25</f>
        <v>31</v>
      </c>
      <c r="E25" s="22">
        <v>10</v>
      </c>
      <c r="F25" s="22">
        <v>10</v>
      </c>
      <c r="G25" s="22">
        <f>+E25+F25</f>
        <v>20</v>
      </c>
      <c r="H25" s="11">
        <f t="shared" si="7"/>
        <v>71.428571428571431</v>
      </c>
      <c r="I25" s="11">
        <f t="shared" si="7"/>
        <v>58.82352941176471</v>
      </c>
      <c r="J25" s="11">
        <f t="shared" si="7"/>
        <v>64.516129032258064</v>
      </c>
    </row>
    <row r="26" spans="1:10" ht="12" customHeight="1" x14ac:dyDescent="0.25">
      <c r="A26" s="7" t="s">
        <v>129</v>
      </c>
      <c r="B26" s="22">
        <v>11</v>
      </c>
      <c r="C26" s="22">
        <v>2</v>
      </c>
      <c r="D26" s="22">
        <f>+B26+C26</f>
        <v>13</v>
      </c>
      <c r="E26" s="22">
        <v>8</v>
      </c>
      <c r="F26" s="22">
        <v>3</v>
      </c>
      <c r="G26" s="22">
        <f>+E26+F26</f>
        <v>11</v>
      </c>
      <c r="H26" s="11">
        <f t="shared" si="7"/>
        <v>72.727272727272734</v>
      </c>
      <c r="I26" s="11">
        <f t="shared" si="7"/>
        <v>150</v>
      </c>
      <c r="J26" s="11">
        <f t="shared" si="7"/>
        <v>84.615384615384613</v>
      </c>
    </row>
    <row r="27" spans="1:10" ht="12" customHeight="1" x14ac:dyDescent="0.25">
      <c r="A27" s="7" t="s">
        <v>128</v>
      </c>
      <c r="B27" s="22">
        <v>8</v>
      </c>
      <c r="C27" s="22">
        <v>6</v>
      </c>
      <c r="D27" s="22">
        <f>+B27+C27</f>
        <v>14</v>
      </c>
      <c r="E27" s="22">
        <v>9</v>
      </c>
      <c r="F27" s="22">
        <v>8</v>
      </c>
      <c r="G27" s="22">
        <f>+E27+F27</f>
        <v>17</v>
      </c>
      <c r="H27" s="11">
        <f t="shared" si="7"/>
        <v>112.5</v>
      </c>
      <c r="I27" s="11">
        <f t="shared" si="7"/>
        <v>133.33333333333331</v>
      </c>
      <c r="J27" s="11">
        <f t="shared" si="7"/>
        <v>121.42857142857142</v>
      </c>
    </row>
    <row r="28" spans="1:10" ht="12" customHeight="1" x14ac:dyDescent="0.25">
      <c r="A28" s="18" t="s">
        <v>31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8">
        <f t="shared" si="7"/>
        <v>100</v>
      </c>
      <c r="I28" s="28">
        <f t="shared" si="7"/>
        <v>76</v>
      </c>
      <c r="J28" s="28">
        <f t="shared" si="7"/>
        <v>89.473684210526315</v>
      </c>
    </row>
    <row r="29" spans="1:10" ht="12" customHeight="1" x14ac:dyDescent="0.25">
      <c r="A29" s="7" t="s">
        <v>102</v>
      </c>
      <c r="B29" s="22">
        <v>3</v>
      </c>
      <c r="C29" s="22">
        <v>5</v>
      </c>
      <c r="D29" s="22">
        <f>+B29+C29</f>
        <v>8</v>
      </c>
      <c r="E29" s="22">
        <v>1</v>
      </c>
      <c r="F29" s="22">
        <v>0</v>
      </c>
      <c r="G29" s="22">
        <f>+E29+F29</f>
        <v>1</v>
      </c>
      <c r="H29" s="11">
        <f t="shared" si="7"/>
        <v>33.333333333333329</v>
      </c>
      <c r="I29" s="11">
        <f t="shared" si="7"/>
        <v>0</v>
      </c>
      <c r="J29" s="11">
        <f t="shared" si="7"/>
        <v>12.5</v>
      </c>
    </row>
    <row r="30" spans="1:10" ht="12" customHeight="1" x14ac:dyDescent="0.25">
      <c r="A30" s="7" t="s">
        <v>101</v>
      </c>
      <c r="B30" s="22">
        <v>10</v>
      </c>
      <c r="C30" s="22">
        <v>13</v>
      </c>
      <c r="D30" s="22">
        <f>+B30+C30</f>
        <v>23</v>
      </c>
      <c r="E30" s="22">
        <v>11</v>
      </c>
      <c r="F30" s="22">
        <v>7</v>
      </c>
      <c r="G30" s="22">
        <f>+E30+F30</f>
        <v>18</v>
      </c>
      <c r="H30" s="11">
        <f t="shared" si="7"/>
        <v>110.00000000000001</v>
      </c>
      <c r="I30" s="11">
        <f t="shared" si="7"/>
        <v>53.846153846153847</v>
      </c>
      <c r="J30" s="11">
        <f t="shared" si="7"/>
        <v>78.260869565217391</v>
      </c>
    </row>
    <row r="31" spans="1:10" ht="12" customHeight="1" x14ac:dyDescent="0.25">
      <c r="A31" s="7" t="s">
        <v>127</v>
      </c>
      <c r="B31" s="22">
        <v>32</v>
      </c>
      <c r="C31" s="22">
        <v>12</v>
      </c>
      <c r="D31" s="22">
        <f>+B31+C31</f>
        <v>44</v>
      </c>
      <c r="E31" s="22">
        <v>32</v>
      </c>
      <c r="F31" s="22">
        <v>17</v>
      </c>
      <c r="G31" s="22">
        <f>+E31+F31</f>
        <v>49</v>
      </c>
      <c r="H31" s="11">
        <f t="shared" si="7"/>
        <v>100</v>
      </c>
      <c r="I31" s="11">
        <f t="shared" si="7"/>
        <v>141.66666666666669</v>
      </c>
      <c r="J31" s="11">
        <f t="shared" si="7"/>
        <v>111.36363636363636</v>
      </c>
    </row>
    <row r="32" spans="1:10" ht="12" customHeight="1" x14ac:dyDescent="0.25">
      <c r="A32" s="7" t="s">
        <v>126</v>
      </c>
      <c r="B32" s="22">
        <v>19</v>
      </c>
      <c r="C32" s="22">
        <v>20</v>
      </c>
      <c r="D32" s="22">
        <f>+B32+C32</f>
        <v>39</v>
      </c>
      <c r="E32" s="22">
        <v>20</v>
      </c>
      <c r="F32" s="22">
        <v>14</v>
      </c>
      <c r="G32" s="22">
        <f>+E32+F32</f>
        <v>34</v>
      </c>
      <c r="H32" s="11">
        <f t="shared" si="7"/>
        <v>105.26315789473684</v>
      </c>
      <c r="I32" s="11">
        <f t="shared" si="7"/>
        <v>70</v>
      </c>
      <c r="J32" s="11">
        <f t="shared" si="7"/>
        <v>87.179487179487182</v>
      </c>
    </row>
    <row r="33" spans="1:10" ht="12" customHeight="1" x14ac:dyDescent="0.25">
      <c r="A33" s="18" t="s">
        <v>30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8">
        <f t="shared" si="7"/>
        <v>43.18181818181818</v>
      </c>
      <c r="I33" s="28">
        <f t="shared" si="7"/>
        <v>71.698113207547166</v>
      </c>
      <c r="J33" s="28">
        <f t="shared" si="7"/>
        <v>64.214711729622266</v>
      </c>
    </row>
    <row r="34" spans="1:10" ht="12" customHeight="1" x14ac:dyDescent="0.25">
      <c r="A34" s="7" t="s">
        <v>125</v>
      </c>
      <c r="B34" s="22">
        <v>52</v>
      </c>
      <c r="C34" s="22">
        <v>19</v>
      </c>
      <c r="D34" s="22">
        <f>+B34+C34</f>
        <v>71</v>
      </c>
      <c r="E34" s="22">
        <v>1</v>
      </c>
      <c r="F34" s="22">
        <v>7</v>
      </c>
      <c r="G34" s="22">
        <f>+E34+F34</f>
        <v>8</v>
      </c>
      <c r="H34" s="11">
        <f t="shared" si="7"/>
        <v>1.9230769230769231</v>
      </c>
      <c r="I34" s="11">
        <f t="shared" si="7"/>
        <v>36.84210526315789</v>
      </c>
      <c r="J34" s="11">
        <f t="shared" si="7"/>
        <v>11.267605633802818</v>
      </c>
    </row>
    <row r="35" spans="1:10" ht="12" customHeight="1" x14ac:dyDescent="0.25">
      <c r="A35" s="7" t="s">
        <v>80</v>
      </c>
      <c r="B35" s="22">
        <v>10</v>
      </c>
      <c r="C35" s="22">
        <v>57</v>
      </c>
      <c r="D35" s="22">
        <f>+B35+C35</f>
        <v>67</v>
      </c>
      <c r="E35" s="22">
        <v>12</v>
      </c>
      <c r="F35" s="22">
        <v>33</v>
      </c>
      <c r="G35" s="22">
        <f>+E35+F35</f>
        <v>45</v>
      </c>
      <c r="H35" s="11">
        <f t="shared" si="7"/>
        <v>120</v>
      </c>
      <c r="I35" s="11">
        <f t="shared" si="7"/>
        <v>57.894736842105267</v>
      </c>
      <c r="J35" s="11">
        <f t="shared" si="7"/>
        <v>67.164179104477611</v>
      </c>
    </row>
    <row r="36" spans="1:10" ht="12" customHeight="1" x14ac:dyDescent="0.25">
      <c r="A36" s="7" t="s">
        <v>63</v>
      </c>
      <c r="B36" s="22">
        <v>64</v>
      </c>
      <c r="C36" s="22">
        <v>203</v>
      </c>
      <c r="D36" s="22">
        <f>+B36+C36</f>
        <v>267</v>
      </c>
      <c r="E36" s="22">
        <v>43</v>
      </c>
      <c r="F36" s="22">
        <v>180</v>
      </c>
      <c r="G36" s="22">
        <f>+E36+F36</f>
        <v>223</v>
      </c>
      <c r="H36" s="11">
        <f t="shared" si="7"/>
        <v>67.1875</v>
      </c>
      <c r="I36" s="11">
        <f t="shared" si="7"/>
        <v>88.669950738916256</v>
      </c>
      <c r="J36" s="11">
        <f t="shared" si="7"/>
        <v>83.520599250936328</v>
      </c>
    </row>
    <row r="37" spans="1:10" ht="12" customHeight="1" x14ac:dyDescent="0.25">
      <c r="A37" s="7" t="s">
        <v>69</v>
      </c>
      <c r="B37" s="22">
        <v>6</v>
      </c>
      <c r="C37" s="22">
        <v>92</v>
      </c>
      <c r="D37" s="22">
        <f>+B37+C37</f>
        <v>98</v>
      </c>
      <c r="E37" s="22">
        <v>1</v>
      </c>
      <c r="F37" s="22">
        <v>46</v>
      </c>
      <c r="G37" s="22">
        <f>+E37+F37</f>
        <v>47</v>
      </c>
      <c r="H37" s="11">
        <f t="shared" si="7"/>
        <v>16.666666666666664</v>
      </c>
      <c r="I37" s="11">
        <f t="shared" si="7"/>
        <v>50</v>
      </c>
      <c r="J37" s="11">
        <f t="shared" si="7"/>
        <v>47.959183673469383</v>
      </c>
    </row>
    <row r="38" spans="1:10" ht="12" customHeight="1" x14ac:dyDescent="0.25">
      <c r="A38" s="18" t="s">
        <v>29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8">
        <f t="shared" si="7"/>
        <v>52.054794520547944</v>
      </c>
      <c r="I38" s="28">
        <f t="shared" si="7"/>
        <v>71.428571428571431</v>
      </c>
      <c r="J38" s="28">
        <f t="shared" si="7"/>
        <v>62.420382165605091</v>
      </c>
    </row>
    <row r="39" spans="1:10" ht="12" customHeight="1" x14ac:dyDescent="0.25">
      <c r="A39" s="7" t="s">
        <v>91</v>
      </c>
      <c r="B39" s="22">
        <v>39</v>
      </c>
      <c r="C39" s="22">
        <v>31</v>
      </c>
      <c r="D39" s="22">
        <f>+B39+C39</f>
        <v>70</v>
      </c>
      <c r="E39" s="22">
        <v>20</v>
      </c>
      <c r="F39" s="22">
        <v>19</v>
      </c>
      <c r="G39" s="22">
        <f>+E39+F39</f>
        <v>39</v>
      </c>
      <c r="H39" s="11">
        <f t="shared" si="7"/>
        <v>51.282051282051277</v>
      </c>
      <c r="I39" s="11">
        <f t="shared" si="7"/>
        <v>61.29032258064516</v>
      </c>
      <c r="J39" s="11">
        <f t="shared" si="7"/>
        <v>55.714285714285715</v>
      </c>
    </row>
    <row r="40" spans="1:10" ht="12" customHeight="1" x14ac:dyDescent="0.25">
      <c r="A40" s="7" t="s">
        <v>71</v>
      </c>
      <c r="B40" s="22">
        <v>23</v>
      </c>
      <c r="C40" s="22">
        <v>48</v>
      </c>
      <c r="D40" s="22">
        <f>+B40+C40</f>
        <v>71</v>
      </c>
      <c r="E40" s="22">
        <v>16</v>
      </c>
      <c r="F40" s="22">
        <v>32</v>
      </c>
      <c r="G40" s="22">
        <f>+E40+F40</f>
        <v>48</v>
      </c>
      <c r="H40" s="11">
        <f t="shared" si="7"/>
        <v>69.565217391304344</v>
      </c>
      <c r="I40" s="11">
        <f t="shared" si="7"/>
        <v>66.666666666666657</v>
      </c>
      <c r="J40" s="11">
        <f t="shared" si="7"/>
        <v>67.605633802816897</v>
      </c>
    </row>
    <row r="41" spans="1:10" ht="12" customHeight="1" x14ac:dyDescent="0.25">
      <c r="A41" s="7" t="s">
        <v>157</v>
      </c>
      <c r="B41" s="22">
        <v>0</v>
      </c>
      <c r="C41" s="22">
        <v>0</v>
      </c>
      <c r="D41" s="22">
        <f>+B41+C41</f>
        <v>0</v>
      </c>
      <c r="E41" s="22">
        <v>0</v>
      </c>
      <c r="F41" s="22">
        <v>0</v>
      </c>
      <c r="G41" s="22">
        <f>+E41+F41</f>
        <v>0</v>
      </c>
      <c r="H41" s="11" t="e">
        <f t="shared" si="7"/>
        <v>#DIV/0!</v>
      </c>
      <c r="I41" s="11" t="e">
        <f t="shared" si="7"/>
        <v>#DIV/0!</v>
      </c>
      <c r="J41" s="11" t="e">
        <f t="shared" si="7"/>
        <v>#DIV/0!</v>
      </c>
    </row>
    <row r="42" spans="1:10" ht="12" customHeight="1" x14ac:dyDescent="0.25">
      <c r="A42" s="7" t="s">
        <v>86</v>
      </c>
      <c r="B42" s="22">
        <v>11</v>
      </c>
      <c r="C42" s="22">
        <v>5</v>
      </c>
      <c r="D42" s="22">
        <f>+B42+C42</f>
        <v>16</v>
      </c>
      <c r="E42" s="22">
        <v>2</v>
      </c>
      <c r="F42" s="22">
        <v>9</v>
      </c>
      <c r="G42" s="22">
        <f>+E42+F42</f>
        <v>11</v>
      </c>
      <c r="H42" s="11">
        <f t="shared" si="7"/>
        <v>18.181818181818183</v>
      </c>
      <c r="I42" s="11">
        <f t="shared" si="7"/>
        <v>180</v>
      </c>
      <c r="J42" s="11">
        <f t="shared" si="7"/>
        <v>68.75</v>
      </c>
    </row>
    <row r="43" spans="1:10" ht="12" customHeight="1" x14ac:dyDescent="0.25">
      <c r="A43" s="18" t="s">
        <v>28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8">
        <f t="shared" si="7"/>
        <v>59.636363636363633</v>
      </c>
      <c r="I43" s="28">
        <f t="shared" si="7"/>
        <v>60.393258426966291</v>
      </c>
      <c r="J43" s="28">
        <f t="shared" si="7"/>
        <v>60.063391442155314</v>
      </c>
    </row>
    <row r="44" spans="1:10" ht="12" customHeight="1" x14ac:dyDescent="0.25">
      <c r="A44" s="7" t="s">
        <v>64</v>
      </c>
      <c r="B44" s="22">
        <v>84</v>
      </c>
      <c r="C44" s="22">
        <v>121</v>
      </c>
      <c r="D44" s="22">
        <f t="shared" ref="D44:D49" si="12">+B44+C44</f>
        <v>205</v>
      </c>
      <c r="E44" s="22">
        <v>66</v>
      </c>
      <c r="F44" s="22">
        <v>75</v>
      </c>
      <c r="G44" s="22">
        <f t="shared" ref="G44:G49" si="13">+E44+F44</f>
        <v>141</v>
      </c>
      <c r="H44" s="11">
        <f t="shared" si="7"/>
        <v>78.571428571428569</v>
      </c>
      <c r="I44" s="11">
        <f t="shared" si="7"/>
        <v>61.983471074380169</v>
      </c>
      <c r="J44" s="11">
        <f t="shared" si="7"/>
        <v>68.780487804878049</v>
      </c>
    </row>
    <row r="45" spans="1:10" ht="12" customHeight="1" x14ac:dyDescent="0.25">
      <c r="A45" s="7" t="s">
        <v>124</v>
      </c>
      <c r="B45" s="22">
        <v>15</v>
      </c>
      <c r="C45" s="22">
        <v>21</v>
      </c>
      <c r="D45" s="22">
        <f t="shared" si="12"/>
        <v>36</v>
      </c>
      <c r="E45" s="22">
        <v>6</v>
      </c>
      <c r="F45" s="22">
        <v>8</v>
      </c>
      <c r="G45" s="22">
        <f t="shared" si="13"/>
        <v>14</v>
      </c>
      <c r="H45" s="11">
        <f t="shared" si="7"/>
        <v>40</v>
      </c>
      <c r="I45" s="11">
        <f t="shared" si="7"/>
        <v>38.095238095238095</v>
      </c>
      <c r="J45" s="11">
        <f t="shared" si="7"/>
        <v>38.888888888888893</v>
      </c>
    </row>
    <row r="46" spans="1:10" ht="12" customHeight="1" x14ac:dyDescent="0.25">
      <c r="A46" s="7" t="s">
        <v>90</v>
      </c>
      <c r="B46" s="22">
        <v>80</v>
      </c>
      <c r="C46" s="22">
        <v>119</v>
      </c>
      <c r="D46" s="22">
        <f t="shared" si="12"/>
        <v>199</v>
      </c>
      <c r="E46" s="22">
        <v>51</v>
      </c>
      <c r="F46" s="22">
        <v>83</v>
      </c>
      <c r="G46" s="22">
        <f t="shared" si="13"/>
        <v>134</v>
      </c>
      <c r="H46" s="11">
        <f t="shared" si="7"/>
        <v>63.749999999999993</v>
      </c>
      <c r="I46" s="11">
        <f t="shared" si="7"/>
        <v>69.747899159663859</v>
      </c>
      <c r="J46" s="11">
        <f t="shared" si="7"/>
        <v>67.336683417085425</v>
      </c>
    </row>
    <row r="47" spans="1:10" ht="12" customHeight="1" x14ac:dyDescent="0.25">
      <c r="A47" s="7" t="s">
        <v>92</v>
      </c>
      <c r="B47" s="22">
        <v>65</v>
      </c>
      <c r="C47" s="22">
        <v>42</v>
      </c>
      <c r="D47" s="22">
        <f t="shared" si="12"/>
        <v>107</v>
      </c>
      <c r="E47" s="22">
        <v>25</v>
      </c>
      <c r="F47" s="22">
        <v>19</v>
      </c>
      <c r="G47" s="22">
        <f t="shared" si="13"/>
        <v>44</v>
      </c>
      <c r="H47" s="11">
        <f t="shared" si="7"/>
        <v>38.461538461538467</v>
      </c>
      <c r="I47" s="11">
        <f t="shared" si="7"/>
        <v>45.238095238095241</v>
      </c>
      <c r="J47" s="11">
        <f t="shared" si="7"/>
        <v>41.121495327102799</v>
      </c>
    </row>
    <row r="48" spans="1:10" ht="12" customHeight="1" x14ac:dyDescent="0.25">
      <c r="A48" s="7" t="s">
        <v>96</v>
      </c>
      <c r="B48" s="22">
        <v>6</v>
      </c>
      <c r="C48" s="22">
        <v>11</v>
      </c>
      <c r="D48" s="22">
        <f t="shared" si="12"/>
        <v>17</v>
      </c>
      <c r="E48" s="22">
        <v>4</v>
      </c>
      <c r="F48" s="22">
        <v>3</v>
      </c>
      <c r="G48" s="22">
        <f t="shared" si="13"/>
        <v>7</v>
      </c>
      <c r="H48" s="11">
        <f t="shared" si="7"/>
        <v>66.666666666666657</v>
      </c>
      <c r="I48" s="11">
        <f t="shared" si="7"/>
        <v>27.27272727272727</v>
      </c>
      <c r="J48" s="11">
        <f t="shared" si="7"/>
        <v>41.17647058823529</v>
      </c>
    </row>
    <row r="49" spans="1:10" ht="12" customHeight="1" x14ac:dyDescent="0.25">
      <c r="A49" s="7" t="s">
        <v>85</v>
      </c>
      <c r="B49" s="22">
        <v>25</v>
      </c>
      <c r="C49" s="22">
        <v>42</v>
      </c>
      <c r="D49" s="22">
        <f t="shared" si="12"/>
        <v>67</v>
      </c>
      <c r="E49" s="22">
        <v>12</v>
      </c>
      <c r="F49" s="22">
        <v>27</v>
      </c>
      <c r="G49" s="22">
        <f t="shared" si="13"/>
        <v>39</v>
      </c>
      <c r="H49" s="11">
        <f t="shared" si="7"/>
        <v>48</v>
      </c>
      <c r="I49" s="11">
        <f t="shared" si="7"/>
        <v>64.285714285714292</v>
      </c>
      <c r="J49" s="11">
        <f t="shared" si="7"/>
        <v>58.208955223880601</v>
      </c>
    </row>
    <row r="50" spans="1:10" ht="12" customHeight="1" x14ac:dyDescent="0.25">
      <c r="A50" s="18" t="s">
        <v>27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8">
        <f t="shared" si="7"/>
        <v>72.058823529411768</v>
      </c>
      <c r="I50" s="28">
        <f t="shared" si="7"/>
        <v>82.377049180327873</v>
      </c>
      <c r="J50" s="28">
        <f t="shared" si="7"/>
        <v>77.678571428571431</v>
      </c>
    </row>
    <row r="51" spans="1:10" ht="12" customHeight="1" x14ac:dyDescent="0.25">
      <c r="A51" s="7" t="s">
        <v>81</v>
      </c>
      <c r="B51" s="22">
        <v>204</v>
      </c>
      <c r="C51" s="22">
        <v>244</v>
      </c>
      <c r="D51" s="22">
        <f>+B51+C51</f>
        <v>448</v>
      </c>
      <c r="E51" s="22">
        <v>147</v>
      </c>
      <c r="F51" s="22">
        <v>201</v>
      </c>
      <c r="G51" s="22">
        <f>+E51+F51</f>
        <v>348</v>
      </c>
      <c r="H51" s="11">
        <f t="shared" si="7"/>
        <v>72.058823529411768</v>
      </c>
      <c r="I51" s="11">
        <f t="shared" si="7"/>
        <v>82.377049180327873</v>
      </c>
      <c r="J51" s="11">
        <f t="shared" si="7"/>
        <v>77.678571428571431</v>
      </c>
    </row>
    <row r="52" spans="1:10" ht="12" customHeight="1" x14ac:dyDescent="0.25">
      <c r="A52" s="7" t="s">
        <v>149</v>
      </c>
      <c r="B52" s="22">
        <v>0</v>
      </c>
      <c r="C52" s="22">
        <v>0</v>
      </c>
      <c r="D52" s="22">
        <f>+B52+C52</f>
        <v>0</v>
      </c>
      <c r="E52" s="22">
        <v>0</v>
      </c>
      <c r="F52" s="22">
        <v>0</v>
      </c>
      <c r="G52" s="22">
        <f>+E52+F52</f>
        <v>0</v>
      </c>
      <c r="H52" s="11" t="e">
        <f t="shared" si="7"/>
        <v>#DIV/0!</v>
      </c>
      <c r="I52" s="11" t="e">
        <f t="shared" si="7"/>
        <v>#DIV/0!</v>
      </c>
      <c r="J52" s="11" t="e">
        <f t="shared" si="7"/>
        <v>#DIV/0!</v>
      </c>
    </row>
    <row r="53" spans="1:10" ht="12" customHeight="1" x14ac:dyDescent="0.25">
      <c r="A53" s="7" t="s">
        <v>123</v>
      </c>
      <c r="B53" s="22">
        <v>0</v>
      </c>
      <c r="C53" s="22">
        <v>0</v>
      </c>
      <c r="D53" s="22">
        <f>+B53+C53</f>
        <v>0</v>
      </c>
      <c r="E53" s="22">
        <v>0</v>
      </c>
      <c r="F53" s="22">
        <v>0</v>
      </c>
      <c r="G53" s="22">
        <f>+E53+F53</f>
        <v>0</v>
      </c>
      <c r="H53" s="11" t="e">
        <f t="shared" si="7"/>
        <v>#DIV/0!</v>
      </c>
      <c r="I53" s="11" t="e">
        <f t="shared" si="7"/>
        <v>#DIV/0!</v>
      </c>
      <c r="J53" s="11" t="e">
        <f t="shared" si="7"/>
        <v>#DIV/0!</v>
      </c>
    </row>
    <row r="54" spans="1:10" ht="12" customHeight="1" x14ac:dyDescent="0.25">
      <c r="A54" s="18" t="s">
        <v>26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8">
        <f t="shared" si="7"/>
        <v>68.75</v>
      </c>
      <c r="I54" s="28">
        <f t="shared" si="7"/>
        <v>81.884057971014485</v>
      </c>
      <c r="J54" s="28">
        <f t="shared" si="7"/>
        <v>76.495726495726487</v>
      </c>
    </row>
    <row r="55" spans="1:10" ht="12" customHeight="1" x14ac:dyDescent="0.25">
      <c r="A55" s="7" t="s">
        <v>72</v>
      </c>
      <c r="B55" s="22">
        <v>26</v>
      </c>
      <c r="C55" s="22">
        <v>33</v>
      </c>
      <c r="D55" s="22">
        <f>+B55+C55</f>
        <v>59</v>
      </c>
      <c r="E55" s="22">
        <v>12</v>
      </c>
      <c r="F55" s="22">
        <v>13</v>
      </c>
      <c r="G55" s="22">
        <f>+E55+F55</f>
        <v>25</v>
      </c>
      <c r="H55" s="11">
        <f t="shared" si="7"/>
        <v>46.153846153846153</v>
      </c>
      <c r="I55" s="11">
        <f t="shared" si="7"/>
        <v>39.393939393939391</v>
      </c>
      <c r="J55" s="11">
        <f t="shared" si="7"/>
        <v>42.372881355932201</v>
      </c>
    </row>
    <row r="56" spans="1:10" ht="12" customHeight="1" x14ac:dyDescent="0.25">
      <c r="A56" s="7" t="s">
        <v>97</v>
      </c>
      <c r="B56" s="22">
        <v>22</v>
      </c>
      <c r="C56" s="22">
        <v>26</v>
      </c>
      <c r="D56" s="22">
        <f>+B56+C56</f>
        <v>48</v>
      </c>
      <c r="E56" s="22">
        <v>18</v>
      </c>
      <c r="F56" s="22">
        <v>21</v>
      </c>
      <c r="G56" s="22">
        <f>+E56+F56</f>
        <v>39</v>
      </c>
      <c r="H56" s="11">
        <f t="shared" si="7"/>
        <v>81.818181818181827</v>
      </c>
      <c r="I56" s="11">
        <f t="shared" si="7"/>
        <v>80.769230769230774</v>
      </c>
      <c r="J56" s="11">
        <f t="shared" si="7"/>
        <v>81.25</v>
      </c>
    </row>
    <row r="57" spans="1:10" ht="12" customHeight="1" x14ac:dyDescent="0.25">
      <c r="A57" s="7" t="s">
        <v>122</v>
      </c>
      <c r="B57" s="22">
        <v>20</v>
      </c>
      <c r="C57" s="22">
        <v>36</v>
      </c>
      <c r="D57" s="22">
        <f>+B57+C57</f>
        <v>56</v>
      </c>
      <c r="E57" s="22">
        <v>10</v>
      </c>
      <c r="F57" s="22">
        <v>26</v>
      </c>
      <c r="G57" s="22">
        <f>+E57+F57</f>
        <v>36</v>
      </c>
      <c r="H57" s="11">
        <f t="shared" si="7"/>
        <v>50</v>
      </c>
      <c r="I57" s="11">
        <f t="shared" si="7"/>
        <v>72.222222222222214</v>
      </c>
      <c r="J57" s="11">
        <f t="shared" si="7"/>
        <v>64.285714285714292</v>
      </c>
    </row>
    <row r="58" spans="1:10" ht="12" customHeight="1" x14ac:dyDescent="0.25">
      <c r="A58" s="7" t="s">
        <v>158</v>
      </c>
      <c r="B58" s="22">
        <v>0</v>
      </c>
      <c r="C58" s="22">
        <v>0</v>
      </c>
      <c r="D58" s="22">
        <f>+B58+C58</f>
        <v>0</v>
      </c>
      <c r="E58" s="22">
        <v>0</v>
      </c>
      <c r="F58" s="22">
        <v>0</v>
      </c>
      <c r="G58" s="22">
        <f>+E58+F58</f>
        <v>0</v>
      </c>
      <c r="H58" s="11" t="e">
        <f t="shared" si="7"/>
        <v>#DIV/0!</v>
      </c>
      <c r="I58" s="11" t="e">
        <f t="shared" si="7"/>
        <v>#DIV/0!</v>
      </c>
      <c r="J58" s="11" t="e">
        <f t="shared" si="7"/>
        <v>#DIV/0!</v>
      </c>
    </row>
    <row r="59" spans="1:10" ht="12" customHeight="1" x14ac:dyDescent="0.25">
      <c r="A59" s="7" t="s">
        <v>93</v>
      </c>
      <c r="B59" s="22">
        <v>28</v>
      </c>
      <c r="C59" s="22">
        <v>43</v>
      </c>
      <c r="D59" s="22">
        <f>+B59+C59</f>
        <v>71</v>
      </c>
      <c r="E59" s="22">
        <v>26</v>
      </c>
      <c r="F59" s="22">
        <v>53</v>
      </c>
      <c r="G59" s="22">
        <f>+E59+F59</f>
        <v>79</v>
      </c>
      <c r="H59" s="11">
        <f t="shared" si="7"/>
        <v>92.857142857142861</v>
      </c>
      <c r="I59" s="11">
        <f t="shared" si="7"/>
        <v>123.25581395348837</v>
      </c>
      <c r="J59" s="11">
        <f t="shared" si="7"/>
        <v>111.26760563380283</v>
      </c>
    </row>
    <row r="60" spans="1:10" ht="12" customHeight="1" x14ac:dyDescent="0.25">
      <c r="A60" s="18" t="s">
        <v>25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8">
        <f t="shared" si="7"/>
        <v>82</v>
      </c>
      <c r="I60" s="28">
        <f t="shared" si="7"/>
        <v>72.857142857142847</v>
      </c>
      <c r="J60" s="28">
        <f t="shared" si="7"/>
        <v>74.242424242424249</v>
      </c>
    </row>
    <row r="61" spans="1:10" ht="12" customHeight="1" x14ac:dyDescent="0.25">
      <c r="A61" s="7" t="s">
        <v>88</v>
      </c>
      <c r="B61" s="22">
        <v>41</v>
      </c>
      <c r="C61" s="22">
        <v>219</v>
      </c>
      <c r="D61" s="22">
        <f>+B61+C61</f>
        <v>260</v>
      </c>
      <c r="E61" s="22">
        <v>39</v>
      </c>
      <c r="F61" s="22">
        <v>176</v>
      </c>
      <c r="G61" s="22">
        <f>+E61+F61</f>
        <v>215</v>
      </c>
      <c r="H61" s="11">
        <f t="shared" si="7"/>
        <v>95.121951219512198</v>
      </c>
      <c r="I61" s="11">
        <f t="shared" si="7"/>
        <v>80.365296803652967</v>
      </c>
      <c r="J61" s="11">
        <f t="shared" si="7"/>
        <v>82.692307692307693</v>
      </c>
    </row>
    <row r="62" spans="1:10" ht="12" customHeight="1" x14ac:dyDescent="0.25">
      <c r="A62" s="7" t="s">
        <v>98</v>
      </c>
      <c r="B62" s="22">
        <v>5</v>
      </c>
      <c r="C62" s="22">
        <v>34</v>
      </c>
      <c r="D62" s="22">
        <f>+B62+C62</f>
        <v>39</v>
      </c>
      <c r="E62" s="22">
        <v>1</v>
      </c>
      <c r="F62" s="22">
        <v>14</v>
      </c>
      <c r="G62" s="22">
        <f>+E62+F62</f>
        <v>15</v>
      </c>
      <c r="H62" s="11">
        <f t="shared" si="7"/>
        <v>20</v>
      </c>
      <c r="I62" s="11">
        <f t="shared" si="7"/>
        <v>41.17647058823529</v>
      </c>
      <c r="J62" s="11">
        <f t="shared" si="7"/>
        <v>38.461538461538467</v>
      </c>
    </row>
    <row r="63" spans="1:10" ht="12" customHeight="1" x14ac:dyDescent="0.25">
      <c r="A63" s="7" t="s">
        <v>120</v>
      </c>
      <c r="B63" s="22">
        <v>4</v>
      </c>
      <c r="C63" s="22">
        <v>27</v>
      </c>
      <c r="D63" s="22">
        <f>+B63+C63</f>
        <v>31</v>
      </c>
      <c r="E63" s="22">
        <v>1</v>
      </c>
      <c r="F63" s="22">
        <v>14</v>
      </c>
      <c r="G63" s="22">
        <f>+E63+F63</f>
        <v>15</v>
      </c>
      <c r="H63" s="11">
        <f t="shared" si="7"/>
        <v>25</v>
      </c>
      <c r="I63" s="11">
        <f t="shared" si="7"/>
        <v>51.851851851851848</v>
      </c>
      <c r="J63" s="11">
        <f t="shared" si="7"/>
        <v>48.387096774193552</v>
      </c>
    </row>
    <row r="64" spans="1:10" ht="12" customHeight="1" x14ac:dyDescent="0.25">
      <c r="A64" s="18" t="s">
        <v>24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8">
        <f t="shared" si="7"/>
        <v>60.869565217391312</v>
      </c>
      <c r="I64" s="28">
        <f t="shared" si="7"/>
        <v>67.924528301886795</v>
      </c>
      <c r="J64" s="28">
        <f t="shared" si="7"/>
        <v>64.646464646464651</v>
      </c>
    </row>
    <row r="65" spans="1:10" ht="12" customHeight="1" x14ac:dyDescent="0.25">
      <c r="A65" s="7" t="s">
        <v>119</v>
      </c>
      <c r="B65" s="22">
        <v>27</v>
      </c>
      <c r="C65" s="22">
        <v>29</v>
      </c>
      <c r="D65" s="22">
        <f>+B65+C65</f>
        <v>56</v>
      </c>
      <c r="E65" s="22">
        <v>12</v>
      </c>
      <c r="F65" s="22">
        <v>26</v>
      </c>
      <c r="G65" s="22">
        <f>+E65+F65</f>
        <v>38</v>
      </c>
      <c r="H65" s="11">
        <f t="shared" si="7"/>
        <v>44.444444444444443</v>
      </c>
      <c r="I65" s="11">
        <f t="shared" si="7"/>
        <v>89.65517241379311</v>
      </c>
      <c r="J65" s="11">
        <f t="shared" si="7"/>
        <v>67.857142857142861</v>
      </c>
    </row>
    <row r="66" spans="1:10" ht="12" customHeight="1" x14ac:dyDescent="0.25">
      <c r="A66" s="7" t="s">
        <v>164</v>
      </c>
      <c r="B66" s="22">
        <v>0</v>
      </c>
      <c r="C66" s="22">
        <v>0</v>
      </c>
      <c r="D66" s="22">
        <f>+B66+C66</f>
        <v>0</v>
      </c>
      <c r="E66" s="22">
        <v>1</v>
      </c>
      <c r="F66" s="22">
        <v>2</v>
      </c>
      <c r="G66" s="22">
        <f>+E66+F66</f>
        <v>3</v>
      </c>
      <c r="H66" s="11" t="e">
        <f t="shared" si="7"/>
        <v>#DIV/0!</v>
      </c>
      <c r="I66" s="11" t="e">
        <f t="shared" si="7"/>
        <v>#DIV/0!</v>
      </c>
      <c r="J66" s="11" t="e">
        <f t="shared" si="7"/>
        <v>#DIV/0!</v>
      </c>
    </row>
    <row r="67" spans="1:10" ht="12" customHeight="1" x14ac:dyDescent="0.25">
      <c r="A67" s="7" t="s">
        <v>118</v>
      </c>
      <c r="B67" s="22">
        <v>8</v>
      </c>
      <c r="C67" s="22">
        <v>6</v>
      </c>
      <c r="D67" s="22">
        <f>+B67+C67</f>
        <v>14</v>
      </c>
      <c r="E67" s="22">
        <v>10</v>
      </c>
      <c r="F67" s="22">
        <v>2</v>
      </c>
      <c r="G67" s="22">
        <f>+E67+F67</f>
        <v>12</v>
      </c>
      <c r="H67" s="11">
        <f t="shared" si="7"/>
        <v>125</v>
      </c>
      <c r="I67" s="11">
        <f t="shared" si="7"/>
        <v>33.333333333333329</v>
      </c>
      <c r="J67" s="11">
        <f t="shared" si="7"/>
        <v>85.714285714285708</v>
      </c>
    </row>
    <row r="68" spans="1:10" ht="12" customHeight="1" x14ac:dyDescent="0.25">
      <c r="A68" s="7" t="s">
        <v>142</v>
      </c>
      <c r="B68" s="22">
        <v>11</v>
      </c>
      <c r="C68" s="22">
        <v>18</v>
      </c>
      <c r="D68" s="22">
        <f>+B68+C68</f>
        <v>29</v>
      </c>
      <c r="E68" s="22">
        <v>5</v>
      </c>
      <c r="F68" s="22">
        <v>6</v>
      </c>
      <c r="G68" s="22">
        <f>+E68+F68</f>
        <v>11</v>
      </c>
      <c r="H68" s="11">
        <f t="shared" si="7"/>
        <v>45.454545454545453</v>
      </c>
      <c r="I68" s="11">
        <f t="shared" si="7"/>
        <v>33.333333333333329</v>
      </c>
      <c r="J68" s="11">
        <f t="shared" si="7"/>
        <v>37.931034482758619</v>
      </c>
    </row>
    <row r="69" spans="1:10" ht="12" customHeight="1" x14ac:dyDescent="0.25">
      <c r="A69" s="18" t="s">
        <v>23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8">
        <f t="shared" si="7"/>
        <v>76.59574468085107</v>
      </c>
      <c r="I69" s="28">
        <f t="shared" si="7"/>
        <v>42.105263157894733</v>
      </c>
      <c r="J69" s="28">
        <f t="shared" si="7"/>
        <v>55.284552845528459</v>
      </c>
    </row>
    <row r="70" spans="1:10" ht="12" customHeight="1" x14ac:dyDescent="0.25">
      <c r="A70" s="7" t="s">
        <v>117</v>
      </c>
      <c r="B70" s="22">
        <v>2</v>
      </c>
      <c r="C70" s="22">
        <v>11</v>
      </c>
      <c r="D70" s="22">
        <f>+B70+C70</f>
        <v>13</v>
      </c>
      <c r="E70" s="22">
        <v>3</v>
      </c>
      <c r="F70" s="22">
        <v>4</v>
      </c>
      <c r="G70" s="22">
        <f>+E70+F70</f>
        <v>7</v>
      </c>
      <c r="H70" s="11">
        <f t="shared" si="7"/>
        <v>150</v>
      </c>
      <c r="I70" s="11">
        <f t="shared" si="7"/>
        <v>36.363636363636367</v>
      </c>
      <c r="J70" s="11">
        <f t="shared" si="7"/>
        <v>53.846153846153847</v>
      </c>
    </row>
    <row r="71" spans="1:10" ht="12" customHeight="1" x14ac:dyDescent="0.25">
      <c r="A71" s="7" t="s">
        <v>116</v>
      </c>
      <c r="B71" s="22">
        <v>4</v>
      </c>
      <c r="C71" s="22">
        <v>13</v>
      </c>
      <c r="D71" s="22">
        <f>+B71+C71</f>
        <v>17</v>
      </c>
      <c r="E71" s="22">
        <v>1</v>
      </c>
      <c r="F71" s="22">
        <v>1</v>
      </c>
      <c r="G71" s="22">
        <f>+E71+F71</f>
        <v>2</v>
      </c>
      <c r="H71" s="11">
        <f t="shared" si="7"/>
        <v>25</v>
      </c>
      <c r="I71" s="11">
        <f t="shared" si="7"/>
        <v>7.6923076923076925</v>
      </c>
      <c r="J71" s="11">
        <f t="shared" si="7"/>
        <v>11.76470588235294</v>
      </c>
    </row>
    <row r="72" spans="1:10" ht="12" customHeight="1" x14ac:dyDescent="0.25">
      <c r="A72" s="7" t="s">
        <v>115</v>
      </c>
      <c r="B72" s="22">
        <v>11</v>
      </c>
      <c r="C72" s="22">
        <v>7</v>
      </c>
      <c r="D72" s="22">
        <f>+B72+C72</f>
        <v>18</v>
      </c>
      <c r="E72" s="22">
        <v>14</v>
      </c>
      <c r="F72" s="22">
        <v>4</v>
      </c>
      <c r="G72" s="22">
        <f>+E72+F72</f>
        <v>18</v>
      </c>
      <c r="H72" s="11">
        <f t="shared" si="7"/>
        <v>127.27272727272727</v>
      </c>
      <c r="I72" s="11">
        <f t="shared" si="7"/>
        <v>57.142857142857139</v>
      </c>
      <c r="J72" s="11">
        <f t="shared" si="7"/>
        <v>100</v>
      </c>
    </row>
    <row r="73" spans="1:10" ht="12" customHeight="1" x14ac:dyDescent="0.25">
      <c r="A73" s="7" t="s">
        <v>114</v>
      </c>
      <c r="B73" s="22">
        <v>20</v>
      </c>
      <c r="C73" s="22">
        <v>17</v>
      </c>
      <c r="D73" s="22">
        <f>+B73+C73</f>
        <v>37</v>
      </c>
      <c r="E73" s="22">
        <v>11</v>
      </c>
      <c r="F73" s="22">
        <v>11</v>
      </c>
      <c r="G73" s="22">
        <f>+E73+F73</f>
        <v>22</v>
      </c>
      <c r="H73" s="11">
        <f t="shared" si="7"/>
        <v>55.000000000000007</v>
      </c>
      <c r="I73" s="11">
        <f t="shared" si="7"/>
        <v>64.705882352941174</v>
      </c>
      <c r="J73" s="11">
        <f t="shared" si="7"/>
        <v>59.45945945945946</v>
      </c>
    </row>
    <row r="74" spans="1:10" ht="12" customHeight="1" x14ac:dyDescent="0.25">
      <c r="A74" s="8" t="s">
        <v>165</v>
      </c>
      <c r="B74" s="22">
        <v>10</v>
      </c>
      <c r="C74" s="22">
        <v>28</v>
      </c>
      <c r="D74" s="22">
        <f>+B74+C74</f>
        <v>38</v>
      </c>
      <c r="E74" s="22">
        <v>7</v>
      </c>
      <c r="F74" s="22">
        <v>12</v>
      </c>
      <c r="G74" s="22">
        <f>+E74+F74</f>
        <v>19</v>
      </c>
      <c r="H74" s="11">
        <f t="shared" si="7"/>
        <v>70</v>
      </c>
      <c r="I74" s="11">
        <f t="shared" si="7"/>
        <v>42.857142857142854</v>
      </c>
      <c r="J74" s="11">
        <f t="shared" si="7"/>
        <v>50</v>
      </c>
    </row>
    <row r="75" spans="1:10" ht="12" customHeight="1" x14ac:dyDescent="0.25">
      <c r="A75" s="18" t="s">
        <v>22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8">
        <f t="shared" si="7"/>
        <v>71.359223300970882</v>
      </c>
      <c r="I75" s="28">
        <f t="shared" si="7"/>
        <v>78.181818181818187</v>
      </c>
      <c r="J75" s="28">
        <f t="shared" si="7"/>
        <v>72.796934865900383</v>
      </c>
    </row>
    <row r="76" spans="1:10" ht="12" customHeight="1" x14ac:dyDescent="0.25">
      <c r="A76" s="7" t="s">
        <v>113</v>
      </c>
      <c r="B76" s="22">
        <v>66</v>
      </c>
      <c r="C76" s="22">
        <v>15</v>
      </c>
      <c r="D76" s="22">
        <f>+B76+C76</f>
        <v>81</v>
      </c>
      <c r="E76" s="22">
        <v>61</v>
      </c>
      <c r="F76" s="22">
        <v>23</v>
      </c>
      <c r="G76" s="22">
        <f>+E76+F76</f>
        <v>84</v>
      </c>
      <c r="H76" s="11">
        <f t="shared" si="7"/>
        <v>92.424242424242422</v>
      </c>
      <c r="I76" s="11">
        <f t="shared" si="7"/>
        <v>153.33333333333334</v>
      </c>
      <c r="J76" s="11">
        <f t="shared" si="7"/>
        <v>103.7037037037037</v>
      </c>
    </row>
    <row r="77" spans="1:10" ht="12" customHeight="1" x14ac:dyDescent="0.25">
      <c r="A77" s="7" t="s">
        <v>87</v>
      </c>
      <c r="B77" s="22">
        <v>42</v>
      </c>
      <c r="C77" s="22">
        <v>22</v>
      </c>
      <c r="D77" s="22">
        <f>+B77+C77</f>
        <v>64</v>
      </c>
      <c r="E77" s="22">
        <v>24</v>
      </c>
      <c r="F77" s="22">
        <v>13</v>
      </c>
      <c r="G77" s="22">
        <f>+E77+F77</f>
        <v>37</v>
      </c>
      <c r="H77" s="11">
        <f t="shared" si="7"/>
        <v>57.142857142857139</v>
      </c>
      <c r="I77" s="11">
        <f t="shared" si="7"/>
        <v>59.090909090909093</v>
      </c>
      <c r="J77" s="11">
        <f t="shared" si="7"/>
        <v>57.8125</v>
      </c>
    </row>
    <row r="78" spans="1:10" ht="12" customHeight="1" x14ac:dyDescent="0.25">
      <c r="A78" s="7" t="s">
        <v>141</v>
      </c>
      <c r="B78" s="22">
        <v>25</v>
      </c>
      <c r="C78" s="22">
        <v>2</v>
      </c>
      <c r="D78" s="22">
        <f>+B78+C78</f>
        <v>27</v>
      </c>
      <c r="E78" s="22">
        <v>13</v>
      </c>
      <c r="F78" s="22">
        <v>1</v>
      </c>
      <c r="G78" s="22">
        <f>+E78+F78</f>
        <v>14</v>
      </c>
      <c r="H78" s="11">
        <f t="shared" si="7"/>
        <v>52</v>
      </c>
      <c r="I78" s="11">
        <f t="shared" si="7"/>
        <v>50</v>
      </c>
      <c r="J78" s="11">
        <f t="shared" si="7"/>
        <v>51.851851851851848</v>
      </c>
    </row>
    <row r="79" spans="1:10" ht="12" customHeight="1" x14ac:dyDescent="0.25">
      <c r="A79" s="8" t="s">
        <v>112</v>
      </c>
      <c r="B79" s="22">
        <v>22</v>
      </c>
      <c r="C79" s="22">
        <v>13</v>
      </c>
      <c r="D79" s="22">
        <f>+B79+C79</f>
        <v>35</v>
      </c>
      <c r="E79" s="22">
        <v>2</v>
      </c>
      <c r="F79" s="22">
        <v>1</v>
      </c>
      <c r="G79" s="22">
        <f>+E79+F79</f>
        <v>3</v>
      </c>
      <c r="H79" s="11">
        <f t="shared" si="7"/>
        <v>9.0909090909090917</v>
      </c>
      <c r="I79" s="11">
        <f t="shared" si="7"/>
        <v>7.6923076923076925</v>
      </c>
      <c r="J79" s="11">
        <f t="shared" si="7"/>
        <v>8.5714285714285712</v>
      </c>
    </row>
    <row r="80" spans="1:10" ht="12" customHeight="1" x14ac:dyDescent="0.25">
      <c r="A80" s="7" t="s">
        <v>111</v>
      </c>
      <c r="B80" s="22">
        <v>51</v>
      </c>
      <c r="C80" s="22">
        <v>3</v>
      </c>
      <c r="D80" s="22">
        <f>+B80+C80</f>
        <v>54</v>
      </c>
      <c r="E80" s="22">
        <v>47</v>
      </c>
      <c r="F80" s="22">
        <v>5</v>
      </c>
      <c r="G80" s="22">
        <f>+E80+F80</f>
        <v>52</v>
      </c>
      <c r="H80" s="11">
        <f t="shared" si="7"/>
        <v>92.156862745098039</v>
      </c>
      <c r="I80" s="11">
        <f t="shared" si="7"/>
        <v>166.66666666666669</v>
      </c>
      <c r="J80" s="11">
        <f t="shared" si="7"/>
        <v>96.296296296296291</v>
      </c>
    </row>
    <row r="81" spans="1:10" ht="12" customHeight="1" x14ac:dyDescent="0.25">
      <c r="A81" s="18" t="s">
        <v>21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8">
        <f t="shared" si="7"/>
        <v>58.536585365853654</v>
      </c>
      <c r="I81" s="28">
        <f t="shared" si="7"/>
        <v>65.625</v>
      </c>
      <c r="J81" s="28">
        <f t="shared" si="7"/>
        <v>63.503649635036496</v>
      </c>
    </row>
    <row r="82" spans="1:10" ht="12" customHeight="1" x14ac:dyDescent="0.25">
      <c r="A82" s="7" t="s">
        <v>110</v>
      </c>
      <c r="B82" s="22">
        <v>2</v>
      </c>
      <c r="C82" s="22">
        <v>10</v>
      </c>
      <c r="D82" s="22">
        <f>+B82+C82</f>
        <v>12</v>
      </c>
      <c r="E82" s="22">
        <v>1</v>
      </c>
      <c r="F82" s="22">
        <v>2</v>
      </c>
      <c r="G82" s="22">
        <f>+E82+F82</f>
        <v>3</v>
      </c>
      <c r="H82" s="11">
        <f t="shared" si="7"/>
        <v>50</v>
      </c>
      <c r="I82" s="11">
        <f t="shared" si="7"/>
        <v>20</v>
      </c>
      <c r="J82" s="11">
        <f t="shared" si="7"/>
        <v>25</v>
      </c>
    </row>
    <row r="83" spans="1:10" ht="12" customHeight="1" x14ac:dyDescent="0.25">
      <c r="A83" s="7" t="s">
        <v>70</v>
      </c>
      <c r="B83" s="22">
        <v>39</v>
      </c>
      <c r="C83" s="22">
        <v>86</v>
      </c>
      <c r="D83" s="22">
        <f>+B83+C83</f>
        <v>125</v>
      </c>
      <c r="E83" s="22">
        <v>23</v>
      </c>
      <c r="F83" s="22">
        <v>61</v>
      </c>
      <c r="G83" s="22">
        <f>+E83+F83</f>
        <v>84</v>
      </c>
      <c r="H83" s="11">
        <f t="shared" si="7"/>
        <v>58.974358974358978</v>
      </c>
      <c r="I83" s="11">
        <f t="shared" si="7"/>
        <v>70.930232558139537</v>
      </c>
      <c r="J83" s="11">
        <f t="shared" si="7"/>
        <v>67.2</v>
      </c>
    </row>
    <row r="84" spans="1:10" ht="12" customHeight="1" x14ac:dyDescent="0.25">
      <c r="A84" s="18" t="s">
        <v>20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8">
        <f t="shared" si="7"/>
        <v>65.492957746478879</v>
      </c>
      <c r="I84" s="28">
        <f t="shared" si="7"/>
        <v>58.606557377049185</v>
      </c>
      <c r="J84" s="28">
        <f t="shared" si="7"/>
        <v>61.139896373056992</v>
      </c>
    </row>
    <row r="85" spans="1:10" ht="12" customHeight="1" x14ac:dyDescent="0.25">
      <c r="A85" s="7" t="s">
        <v>109</v>
      </c>
      <c r="B85" s="22">
        <v>25</v>
      </c>
      <c r="C85" s="22">
        <v>16</v>
      </c>
      <c r="D85" s="22">
        <f>+B85+C85</f>
        <v>41</v>
      </c>
      <c r="E85" s="22">
        <v>6</v>
      </c>
      <c r="F85" s="22">
        <v>5</v>
      </c>
      <c r="G85" s="22">
        <f>+E85+F85</f>
        <v>11</v>
      </c>
      <c r="H85" s="11">
        <f t="shared" si="7"/>
        <v>24</v>
      </c>
      <c r="I85" s="11">
        <f t="shared" si="7"/>
        <v>31.25</v>
      </c>
      <c r="J85" s="11">
        <f t="shared" si="7"/>
        <v>26.829268292682929</v>
      </c>
    </row>
    <row r="86" spans="1:10" ht="12" customHeight="1" x14ac:dyDescent="0.25">
      <c r="A86" s="7" t="s">
        <v>83</v>
      </c>
      <c r="B86" s="22">
        <v>67</v>
      </c>
      <c r="C86" s="22">
        <v>82</v>
      </c>
      <c r="D86" s="22">
        <f>+B86+C86</f>
        <v>149</v>
      </c>
      <c r="E86" s="22">
        <v>62</v>
      </c>
      <c r="F86" s="22">
        <v>66</v>
      </c>
      <c r="G86" s="22">
        <f>+E86+F86</f>
        <v>128</v>
      </c>
      <c r="H86" s="11">
        <f t="shared" si="7"/>
        <v>92.537313432835816</v>
      </c>
      <c r="I86" s="11">
        <f t="shared" si="7"/>
        <v>80.487804878048792</v>
      </c>
      <c r="J86" s="11">
        <f t="shared" si="7"/>
        <v>85.90604026845638</v>
      </c>
    </row>
    <row r="87" spans="1:10" ht="12" customHeight="1" x14ac:dyDescent="0.25">
      <c r="A87" s="7" t="s">
        <v>84</v>
      </c>
      <c r="B87" s="22">
        <v>11</v>
      </c>
      <c r="C87" s="22">
        <v>50</v>
      </c>
      <c r="D87" s="22">
        <f>+B87+C87</f>
        <v>61</v>
      </c>
      <c r="E87" s="22">
        <v>3</v>
      </c>
      <c r="F87" s="22">
        <v>25</v>
      </c>
      <c r="G87" s="22">
        <f>+E87+F87</f>
        <v>28</v>
      </c>
      <c r="H87" s="11">
        <f t="shared" si="7"/>
        <v>27.27272727272727</v>
      </c>
      <c r="I87" s="11">
        <f t="shared" si="7"/>
        <v>50</v>
      </c>
      <c r="J87" s="11">
        <f t="shared" si="7"/>
        <v>45.901639344262293</v>
      </c>
    </row>
    <row r="88" spans="1:10" ht="12" customHeight="1" x14ac:dyDescent="0.25">
      <c r="A88" s="7" t="s">
        <v>108</v>
      </c>
      <c r="B88" s="22">
        <v>26</v>
      </c>
      <c r="C88" s="22">
        <v>47</v>
      </c>
      <c r="D88" s="22">
        <f>+B88+C88</f>
        <v>73</v>
      </c>
      <c r="E88" s="22">
        <v>11</v>
      </c>
      <c r="F88" s="22">
        <v>29</v>
      </c>
      <c r="G88" s="22">
        <f>+E88+F88</f>
        <v>40</v>
      </c>
      <c r="H88" s="11">
        <f t="shared" ref="H88:J119" si="22">E88/B88*100</f>
        <v>42.307692307692307</v>
      </c>
      <c r="I88" s="11">
        <f t="shared" si="22"/>
        <v>61.702127659574465</v>
      </c>
      <c r="J88" s="11">
        <f t="shared" si="22"/>
        <v>54.794520547945204</v>
      </c>
    </row>
    <row r="89" spans="1:10" ht="12" customHeight="1" x14ac:dyDescent="0.25">
      <c r="A89" s="7" t="s">
        <v>107</v>
      </c>
      <c r="B89" s="22">
        <v>13</v>
      </c>
      <c r="C89" s="22">
        <v>49</v>
      </c>
      <c r="D89" s="22">
        <f>+B89+C89</f>
        <v>62</v>
      </c>
      <c r="E89" s="22">
        <v>11</v>
      </c>
      <c r="F89" s="22">
        <v>18</v>
      </c>
      <c r="G89" s="22">
        <f>+E89+F89</f>
        <v>29</v>
      </c>
      <c r="H89" s="11">
        <f t="shared" si="22"/>
        <v>84.615384615384613</v>
      </c>
      <c r="I89" s="11">
        <f t="shared" si="22"/>
        <v>36.734693877551024</v>
      </c>
      <c r="J89" s="11">
        <f t="shared" si="22"/>
        <v>46.774193548387096</v>
      </c>
    </row>
    <row r="90" spans="1:10" ht="12" customHeight="1" x14ac:dyDescent="0.25">
      <c r="A90" s="18" t="s">
        <v>19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8">
        <f t="shared" si="22"/>
        <v>118.86792452830188</v>
      </c>
      <c r="I90" s="28">
        <f t="shared" si="22"/>
        <v>93.442622950819683</v>
      </c>
      <c r="J90" s="28">
        <f t="shared" si="22"/>
        <v>105.26315789473684</v>
      </c>
    </row>
    <row r="91" spans="1:10" ht="12" customHeight="1" x14ac:dyDescent="0.25">
      <c r="A91" s="7" t="s">
        <v>103</v>
      </c>
      <c r="B91" s="22">
        <v>53</v>
      </c>
      <c r="C91" s="22">
        <v>61</v>
      </c>
      <c r="D91" s="22">
        <f>+B91+C91</f>
        <v>114</v>
      </c>
      <c r="E91" s="22">
        <v>63</v>
      </c>
      <c r="F91" s="22">
        <v>57</v>
      </c>
      <c r="G91" s="22">
        <f>+E91+F91</f>
        <v>120</v>
      </c>
      <c r="H91" s="11">
        <f t="shared" si="22"/>
        <v>118.86792452830188</v>
      </c>
      <c r="I91" s="11">
        <f t="shared" si="22"/>
        <v>93.442622950819683</v>
      </c>
      <c r="J91" s="11">
        <f t="shared" si="22"/>
        <v>105.26315789473684</v>
      </c>
    </row>
    <row r="92" spans="1:10" ht="12" customHeight="1" x14ac:dyDescent="0.25">
      <c r="A92" s="18" t="s">
        <v>18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8">
        <f t="shared" si="22"/>
        <v>54.761904761904766</v>
      </c>
      <c r="I92" s="28">
        <f t="shared" si="22"/>
        <v>92.134831460674164</v>
      </c>
      <c r="J92" s="28">
        <f t="shared" si="22"/>
        <v>80.152671755725194</v>
      </c>
    </row>
    <row r="93" spans="1:10" ht="12" customHeight="1" x14ac:dyDescent="0.25">
      <c r="A93" s="7" t="s">
        <v>106</v>
      </c>
      <c r="B93" s="22">
        <v>37</v>
      </c>
      <c r="C93" s="22">
        <v>78</v>
      </c>
      <c r="D93" s="22">
        <f>+B93+C93</f>
        <v>115</v>
      </c>
      <c r="E93" s="22">
        <v>23</v>
      </c>
      <c r="F93" s="22">
        <v>82</v>
      </c>
      <c r="G93" s="22">
        <f>+E93+F93</f>
        <v>105</v>
      </c>
      <c r="H93" s="11">
        <f t="shared" si="22"/>
        <v>62.162162162162161</v>
      </c>
      <c r="I93" s="11">
        <f t="shared" si="22"/>
        <v>105.12820512820514</v>
      </c>
      <c r="J93" s="11">
        <f t="shared" si="22"/>
        <v>91.304347826086953</v>
      </c>
    </row>
    <row r="94" spans="1:10" ht="12" customHeight="1" x14ac:dyDescent="0.25">
      <c r="A94" s="7" t="s">
        <v>59</v>
      </c>
      <c r="B94" s="22">
        <v>5</v>
      </c>
      <c r="C94" s="22">
        <v>11</v>
      </c>
      <c r="D94" s="22">
        <f>+B94+C94</f>
        <v>16</v>
      </c>
      <c r="E94" s="22">
        <v>0</v>
      </c>
      <c r="F94" s="22">
        <v>0</v>
      </c>
      <c r="G94" s="22">
        <f>+E94+F94</f>
        <v>0</v>
      </c>
      <c r="H94" s="11">
        <f t="shared" si="22"/>
        <v>0</v>
      </c>
      <c r="I94" s="11">
        <f t="shared" si="22"/>
        <v>0</v>
      </c>
      <c r="J94" s="11">
        <f t="shared" si="22"/>
        <v>0</v>
      </c>
    </row>
    <row r="95" spans="1:10" ht="12" customHeight="1" x14ac:dyDescent="0.25">
      <c r="A95" s="18" t="s">
        <v>17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8">
        <f t="shared" si="22"/>
        <v>51.282051282051277</v>
      </c>
      <c r="I95" s="28">
        <f t="shared" si="22"/>
        <v>34.42622950819672</v>
      </c>
      <c r="J95" s="28">
        <f t="shared" si="22"/>
        <v>41</v>
      </c>
    </row>
    <row r="96" spans="1:10" ht="12" customHeight="1" x14ac:dyDescent="0.25">
      <c r="A96" s="7" t="s">
        <v>105</v>
      </c>
      <c r="B96" s="22">
        <v>22</v>
      </c>
      <c r="C96" s="22">
        <v>47</v>
      </c>
      <c r="D96" s="22">
        <f>+B96+C96</f>
        <v>69</v>
      </c>
      <c r="E96" s="22">
        <v>5</v>
      </c>
      <c r="F96" s="22">
        <v>13</v>
      </c>
      <c r="G96" s="22">
        <f>+E96+F96</f>
        <v>18</v>
      </c>
      <c r="H96" s="11">
        <f t="shared" si="22"/>
        <v>22.727272727272727</v>
      </c>
      <c r="I96" s="11">
        <f t="shared" si="22"/>
        <v>27.659574468085108</v>
      </c>
      <c r="J96" s="11">
        <f t="shared" si="22"/>
        <v>26.086956521739129</v>
      </c>
    </row>
    <row r="97" spans="1:10" ht="12" customHeight="1" x14ac:dyDescent="0.25">
      <c r="A97" s="7" t="s">
        <v>104</v>
      </c>
      <c r="B97" s="22">
        <v>17</v>
      </c>
      <c r="C97" s="22">
        <v>14</v>
      </c>
      <c r="D97" s="22">
        <f>+B97+C97</f>
        <v>31</v>
      </c>
      <c r="E97" s="22">
        <v>15</v>
      </c>
      <c r="F97" s="22">
        <v>8</v>
      </c>
      <c r="G97" s="22">
        <f>+E97+F97</f>
        <v>23</v>
      </c>
      <c r="H97" s="11">
        <f t="shared" si="22"/>
        <v>88.235294117647058</v>
      </c>
      <c r="I97" s="11">
        <f t="shared" si="22"/>
        <v>57.142857142857139</v>
      </c>
      <c r="J97" s="11">
        <f t="shared" si="22"/>
        <v>74.193548387096769</v>
      </c>
    </row>
    <row r="98" spans="1:10" ht="12" customHeight="1" x14ac:dyDescent="0.25">
      <c r="A98" s="18" t="s">
        <v>16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8">
        <f t="shared" si="22"/>
        <v>103.27868852459017</v>
      </c>
      <c r="I98" s="28">
        <f t="shared" si="22"/>
        <v>116.66666666666667</v>
      </c>
      <c r="J98" s="28">
        <f t="shared" si="22"/>
        <v>111.83431952662721</v>
      </c>
    </row>
    <row r="99" spans="1:10" ht="12" customHeight="1" x14ac:dyDescent="0.25">
      <c r="A99" s="7" t="s">
        <v>58</v>
      </c>
      <c r="B99" s="22">
        <v>20</v>
      </c>
      <c r="C99" s="22">
        <v>34</v>
      </c>
      <c r="D99" s="22">
        <f>+B99+C99</f>
        <v>54</v>
      </c>
      <c r="E99" s="22">
        <v>13</v>
      </c>
      <c r="F99" s="22">
        <v>23</v>
      </c>
      <c r="G99" s="22">
        <f>+E99+F99</f>
        <v>36</v>
      </c>
      <c r="H99" s="11">
        <f t="shared" si="22"/>
        <v>65</v>
      </c>
      <c r="I99" s="11">
        <f t="shared" si="22"/>
        <v>67.64705882352942</v>
      </c>
      <c r="J99" s="11">
        <f t="shared" si="22"/>
        <v>66.666666666666657</v>
      </c>
    </row>
    <row r="100" spans="1:10" ht="12" customHeight="1" x14ac:dyDescent="0.25">
      <c r="A100" s="7" t="s">
        <v>56</v>
      </c>
      <c r="B100" s="22">
        <v>10</v>
      </c>
      <c r="C100" s="22">
        <v>13</v>
      </c>
      <c r="D100" s="22">
        <f>+B100+C100</f>
        <v>23</v>
      </c>
      <c r="E100" s="22">
        <v>14</v>
      </c>
      <c r="F100" s="22">
        <v>21</v>
      </c>
      <c r="G100" s="22">
        <f>+E100+F100</f>
        <v>35</v>
      </c>
      <c r="H100" s="11">
        <f t="shared" si="22"/>
        <v>140</v>
      </c>
      <c r="I100" s="11">
        <f t="shared" si="22"/>
        <v>161.53846153846155</v>
      </c>
      <c r="J100" s="11">
        <f t="shared" si="22"/>
        <v>152.17391304347828</v>
      </c>
    </row>
    <row r="101" spans="1:10" ht="12" customHeight="1" x14ac:dyDescent="0.25">
      <c r="A101" s="7" t="s">
        <v>55</v>
      </c>
      <c r="B101" s="22">
        <v>8</v>
      </c>
      <c r="C101" s="22">
        <v>14</v>
      </c>
      <c r="D101" s="22">
        <f>+B101+C101</f>
        <v>22</v>
      </c>
      <c r="E101" s="22">
        <v>6</v>
      </c>
      <c r="F101" s="22">
        <v>19</v>
      </c>
      <c r="G101" s="22">
        <f>+E101+F101</f>
        <v>25</v>
      </c>
      <c r="H101" s="11">
        <f t="shared" si="22"/>
        <v>75</v>
      </c>
      <c r="I101" s="11">
        <f t="shared" si="22"/>
        <v>135.71428571428572</v>
      </c>
      <c r="J101" s="11">
        <f t="shared" si="22"/>
        <v>113.63636363636364</v>
      </c>
    </row>
    <row r="102" spans="1:10" ht="12" customHeight="1" x14ac:dyDescent="0.25">
      <c r="A102" s="7" t="s">
        <v>54</v>
      </c>
      <c r="B102" s="22">
        <v>23</v>
      </c>
      <c r="C102" s="22">
        <v>47</v>
      </c>
      <c r="D102" s="22">
        <f>+B102+C102</f>
        <v>70</v>
      </c>
      <c r="E102" s="22">
        <v>30</v>
      </c>
      <c r="F102" s="22">
        <v>63</v>
      </c>
      <c r="G102" s="22">
        <f>+E102+F102</f>
        <v>93</v>
      </c>
      <c r="H102" s="11">
        <f t="shared" si="22"/>
        <v>130.43478260869566</v>
      </c>
      <c r="I102" s="11">
        <f t="shared" si="22"/>
        <v>134.04255319148936</v>
      </c>
      <c r="J102" s="11">
        <f t="shared" si="22"/>
        <v>132.85714285714286</v>
      </c>
    </row>
    <row r="103" spans="1:10" ht="12" customHeight="1" x14ac:dyDescent="0.25">
      <c r="A103" s="7" t="s">
        <v>57</v>
      </c>
      <c r="B103" s="22">
        <v>0</v>
      </c>
      <c r="C103" s="22">
        <v>0</v>
      </c>
      <c r="D103" s="22">
        <f>+B103+C103</f>
        <v>0</v>
      </c>
      <c r="E103" s="22">
        <v>0</v>
      </c>
      <c r="F103" s="22">
        <v>0</v>
      </c>
      <c r="G103" s="22">
        <f>+E103+F103</f>
        <v>0</v>
      </c>
      <c r="H103" s="11" t="e">
        <f t="shared" si="22"/>
        <v>#DIV/0!</v>
      </c>
      <c r="I103" s="11" t="e">
        <f t="shared" si="22"/>
        <v>#DIV/0!</v>
      </c>
      <c r="J103" s="11" t="e">
        <f t="shared" si="22"/>
        <v>#DIV/0!</v>
      </c>
    </row>
    <row r="104" spans="1:10" ht="12" customHeight="1" x14ac:dyDescent="0.25">
      <c r="A104" s="18" t="s">
        <v>15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8">
        <f t="shared" si="22"/>
        <v>77.083333333333343</v>
      </c>
      <c r="I104" s="28">
        <f t="shared" si="22"/>
        <v>102.02020202020201</v>
      </c>
      <c r="J104" s="28">
        <f t="shared" si="22"/>
        <v>93.877551020408163</v>
      </c>
    </row>
    <row r="105" spans="1:10" ht="12" customHeight="1" x14ac:dyDescent="0.25">
      <c r="A105" s="7" t="s">
        <v>99</v>
      </c>
      <c r="B105" s="22">
        <v>30</v>
      </c>
      <c r="C105" s="22">
        <v>30</v>
      </c>
      <c r="D105" s="22">
        <f>+B105+C105</f>
        <v>60</v>
      </c>
      <c r="E105" s="22">
        <v>24</v>
      </c>
      <c r="F105" s="22">
        <v>30</v>
      </c>
      <c r="G105" s="22">
        <f>+E105+F105</f>
        <v>54</v>
      </c>
      <c r="H105" s="11">
        <f t="shared" si="22"/>
        <v>80</v>
      </c>
      <c r="I105" s="11">
        <f t="shared" si="22"/>
        <v>100</v>
      </c>
      <c r="J105" s="11">
        <f t="shared" si="22"/>
        <v>90</v>
      </c>
    </row>
    <row r="106" spans="1:10" ht="12" customHeight="1" x14ac:dyDescent="0.25">
      <c r="A106" s="7" t="s">
        <v>79</v>
      </c>
      <c r="B106" s="22">
        <v>18</v>
      </c>
      <c r="C106" s="22">
        <v>69</v>
      </c>
      <c r="D106" s="22">
        <f>+B106+C106</f>
        <v>87</v>
      </c>
      <c r="E106" s="22">
        <v>13</v>
      </c>
      <c r="F106" s="22">
        <v>71</v>
      </c>
      <c r="G106" s="22">
        <f>+E106+F106</f>
        <v>84</v>
      </c>
      <c r="H106" s="11">
        <f t="shared" si="22"/>
        <v>72.222222222222214</v>
      </c>
      <c r="I106" s="11">
        <f t="shared" si="22"/>
        <v>102.89855072463767</v>
      </c>
      <c r="J106" s="11">
        <f t="shared" si="22"/>
        <v>96.551724137931032</v>
      </c>
    </row>
    <row r="107" spans="1:10" ht="12" customHeight="1" x14ac:dyDescent="0.25">
      <c r="A107" s="19" t="s">
        <v>159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2">
        <f t="shared" si="22"/>
        <v>55.46930134086098</v>
      </c>
      <c r="I107" s="12">
        <f t="shared" si="22"/>
        <v>62.858531842489064</v>
      </c>
      <c r="J107" s="12">
        <f t="shared" si="22"/>
        <v>59.844559585492227</v>
      </c>
    </row>
    <row r="108" spans="1:10" ht="12" customHeight="1" x14ac:dyDescent="0.25">
      <c r="A108" s="18" t="s">
        <v>14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8">
        <f t="shared" si="22"/>
        <v>61.016949152542374</v>
      </c>
      <c r="I108" s="28">
        <f t="shared" si="22"/>
        <v>61.93181818181818</v>
      </c>
      <c r="J108" s="28">
        <f t="shared" si="22"/>
        <v>61.564625850340136</v>
      </c>
    </row>
    <row r="109" spans="1:10" ht="12" customHeight="1" x14ac:dyDescent="0.25">
      <c r="A109" s="7" t="s">
        <v>103</v>
      </c>
      <c r="B109" s="22">
        <v>33</v>
      </c>
      <c r="C109" s="22">
        <v>34</v>
      </c>
      <c r="D109" s="22">
        <f t="shared" ref="D109:D115" si="30">+B109+C109</f>
        <v>67</v>
      </c>
      <c r="E109" s="22">
        <v>11</v>
      </c>
      <c r="F109" s="22">
        <v>8</v>
      </c>
      <c r="G109" s="22">
        <f t="shared" ref="G109:G115" si="31">+E109+F109</f>
        <v>19</v>
      </c>
      <c r="H109" s="11">
        <f t="shared" si="22"/>
        <v>33.333333333333329</v>
      </c>
      <c r="I109" s="11">
        <f t="shared" si="22"/>
        <v>23.52941176470588</v>
      </c>
      <c r="J109" s="11">
        <f t="shared" si="22"/>
        <v>28.35820895522388</v>
      </c>
    </row>
    <row r="110" spans="1:10" ht="12" customHeight="1" x14ac:dyDescent="0.25">
      <c r="A110" s="7" t="s">
        <v>64</v>
      </c>
      <c r="B110" s="22">
        <v>14</v>
      </c>
      <c r="C110" s="22">
        <v>12</v>
      </c>
      <c r="D110" s="22">
        <f t="shared" si="30"/>
        <v>26</v>
      </c>
      <c r="E110" s="22">
        <v>10</v>
      </c>
      <c r="F110" s="22">
        <v>18</v>
      </c>
      <c r="G110" s="22">
        <f t="shared" si="31"/>
        <v>28</v>
      </c>
      <c r="H110" s="11">
        <f t="shared" si="22"/>
        <v>71.428571428571431</v>
      </c>
      <c r="I110" s="11">
        <f t="shared" si="22"/>
        <v>150</v>
      </c>
      <c r="J110" s="11">
        <f t="shared" si="22"/>
        <v>107.69230769230769</v>
      </c>
    </row>
    <row r="111" spans="1:10" ht="12" customHeight="1" x14ac:dyDescent="0.25">
      <c r="A111" s="7" t="s">
        <v>91</v>
      </c>
      <c r="B111" s="22">
        <v>19</v>
      </c>
      <c r="C111" s="22">
        <v>16</v>
      </c>
      <c r="D111" s="22">
        <f t="shared" si="30"/>
        <v>35</v>
      </c>
      <c r="E111" s="22">
        <v>13</v>
      </c>
      <c r="F111" s="22">
        <v>9</v>
      </c>
      <c r="G111" s="22">
        <f t="shared" si="31"/>
        <v>22</v>
      </c>
      <c r="H111" s="11">
        <f t="shared" si="22"/>
        <v>68.421052631578945</v>
      </c>
      <c r="I111" s="11">
        <f t="shared" si="22"/>
        <v>56.25</v>
      </c>
      <c r="J111" s="11">
        <f t="shared" si="22"/>
        <v>62.857142857142854</v>
      </c>
    </row>
    <row r="112" spans="1:10" ht="12" customHeight="1" x14ac:dyDescent="0.25">
      <c r="A112" s="7" t="s">
        <v>90</v>
      </c>
      <c r="B112" s="22">
        <v>13</v>
      </c>
      <c r="C112" s="22">
        <v>16</v>
      </c>
      <c r="D112" s="22">
        <f t="shared" si="30"/>
        <v>29</v>
      </c>
      <c r="E112" s="22">
        <v>5</v>
      </c>
      <c r="F112" s="22">
        <v>5</v>
      </c>
      <c r="G112" s="22">
        <f t="shared" si="31"/>
        <v>10</v>
      </c>
      <c r="H112" s="11">
        <f t="shared" si="22"/>
        <v>38.461538461538467</v>
      </c>
      <c r="I112" s="11">
        <f t="shared" si="22"/>
        <v>31.25</v>
      </c>
      <c r="J112" s="11">
        <f t="shared" si="22"/>
        <v>34.482758620689658</v>
      </c>
    </row>
    <row r="113" spans="1:10" ht="12" customHeight="1" x14ac:dyDescent="0.25">
      <c r="A113" s="7" t="s">
        <v>81</v>
      </c>
      <c r="B113" s="22">
        <v>17</v>
      </c>
      <c r="C113" s="22">
        <v>28</v>
      </c>
      <c r="D113" s="22">
        <f t="shared" si="30"/>
        <v>45</v>
      </c>
      <c r="E113" s="22">
        <v>13</v>
      </c>
      <c r="F113" s="22">
        <v>20</v>
      </c>
      <c r="G113" s="22">
        <f t="shared" si="31"/>
        <v>33</v>
      </c>
      <c r="H113" s="11">
        <f t="shared" si="22"/>
        <v>76.470588235294116</v>
      </c>
      <c r="I113" s="11">
        <f t="shared" si="22"/>
        <v>71.428571428571431</v>
      </c>
      <c r="J113" s="11">
        <f t="shared" si="22"/>
        <v>73.333333333333329</v>
      </c>
    </row>
    <row r="114" spans="1:10" ht="12" customHeight="1" x14ac:dyDescent="0.25">
      <c r="A114" s="7" t="s">
        <v>165</v>
      </c>
      <c r="B114" s="22">
        <v>11</v>
      </c>
      <c r="C114" s="22">
        <v>19</v>
      </c>
      <c r="D114" s="22">
        <f t="shared" si="30"/>
        <v>30</v>
      </c>
      <c r="E114" s="22">
        <v>10</v>
      </c>
      <c r="F114" s="22">
        <v>9</v>
      </c>
      <c r="G114" s="22">
        <f t="shared" si="31"/>
        <v>19</v>
      </c>
      <c r="H114" s="11">
        <f t="shared" si="22"/>
        <v>90.909090909090907</v>
      </c>
      <c r="I114" s="11">
        <f t="shared" si="22"/>
        <v>47.368421052631575</v>
      </c>
      <c r="J114" s="11">
        <f t="shared" si="22"/>
        <v>63.333333333333329</v>
      </c>
    </row>
    <row r="115" spans="1:10" ht="12" customHeight="1" x14ac:dyDescent="0.25">
      <c r="A115" s="7" t="s">
        <v>84</v>
      </c>
      <c r="B115" s="22">
        <v>11</v>
      </c>
      <c r="C115" s="22">
        <v>51</v>
      </c>
      <c r="D115" s="22">
        <f t="shared" si="30"/>
        <v>62</v>
      </c>
      <c r="E115" s="22">
        <v>10</v>
      </c>
      <c r="F115" s="22">
        <v>40</v>
      </c>
      <c r="G115" s="22">
        <f t="shared" si="31"/>
        <v>50</v>
      </c>
      <c r="H115" s="11">
        <f t="shared" si="22"/>
        <v>90.909090909090907</v>
      </c>
      <c r="I115" s="11">
        <f t="shared" si="22"/>
        <v>78.431372549019613</v>
      </c>
      <c r="J115" s="11">
        <f t="shared" si="22"/>
        <v>80.645161290322577</v>
      </c>
    </row>
    <row r="116" spans="1:10" ht="12" customHeight="1" x14ac:dyDescent="0.25">
      <c r="A116" s="18" t="s">
        <v>13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8">
        <f t="shared" si="22"/>
        <v>84.946236559139791</v>
      </c>
      <c r="I116" s="28">
        <f t="shared" si="22"/>
        <v>105.73770491803278</v>
      </c>
      <c r="J116" s="28">
        <f t="shared" si="22"/>
        <v>96.744186046511629</v>
      </c>
    </row>
    <row r="117" spans="1:10" ht="12" customHeight="1" x14ac:dyDescent="0.25">
      <c r="A117" s="7" t="s">
        <v>64</v>
      </c>
      <c r="B117" s="22">
        <v>19</v>
      </c>
      <c r="C117" s="22">
        <v>23</v>
      </c>
      <c r="D117" s="22">
        <f t="shared" ref="D117:D122" si="33">+B117+C117</f>
        <v>42</v>
      </c>
      <c r="E117" s="22">
        <v>17</v>
      </c>
      <c r="F117" s="22">
        <v>23</v>
      </c>
      <c r="G117" s="22">
        <f t="shared" ref="G117:G122" si="34">+E117+F117</f>
        <v>40</v>
      </c>
      <c r="H117" s="11">
        <f t="shared" si="22"/>
        <v>89.473684210526315</v>
      </c>
      <c r="I117" s="11">
        <f t="shared" si="22"/>
        <v>100</v>
      </c>
      <c r="J117" s="11">
        <f t="shared" si="22"/>
        <v>95.238095238095227</v>
      </c>
    </row>
    <row r="118" spans="1:10" ht="12" customHeight="1" x14ac:dyDescent="0.25">
      <c r="A118" s="7" t="s">
        <v>90</v>
      </c>
      <c r="B118" s="22">
        <v>17</v>
      </c>
      <c r="C118" s="22">
        <v>24</v>
      </c>
      <c r="D118" s="22">
        <f t="shared" si="33"/>
        <v>41</v>
      </c>
      <c r="E118" s="22">
        <v>10</v>
      </c>
      <c r="F118" s="22">
        <v>20</v>
      </c>
      <c r="G118" s="22">
        <f t="shared" si="34"/>
        <v>30</v>
      </c>
      <c r="H118" s="11">
        <f t="shared" si="22"/>
        <v>58.82352941176471</v>
      </c>
      <c r="I118" s="11">
        <f t="shared" si="22"/>
        <v>83.333333333333343</v>
      </c>
      <c r="J118" s="11">
        <f t="shared" si="22"/>
        <v>73.170731707317074</v>
      </c>
    </row>
    <row r="119" spans="1:10" ht="12" customHeight="1" x14ac:dyDescent="0.25">
      <c r="A119" s="7" t="s">
        <v>81</v>
      </c>
      <c r="B119" s="22">
        <v>18</v>
      </c>
      <c r="C119" s="22">
        <v>29</v>
      </c>
      <c r="D119" s="22">
        <f t="shared" si="33"/>
        <v>47</v>
      </c>
      <c r="E119" s="22">
        <v>17</v>
      </c>
      <c r="F119" s="22">
        <v>31</v>
      </c>
      <c r="G119" s="22">
        <f t="shared" si="34"/>
        <v>48</v>
      </c>
      <c r="H119" s="11">
        <f t="shared" si="22"/>
        <v>94.444444444444443</v>
      </c>
      <c r="I119" s="11">
        <f t="shared" si="22"/>
        <v>106.89655172413792</v>
      </c>
      <c r="J119" s="11">
        <f t="shared" si="22"/>
        <v>102.12765957446808</v>
      </c>
    </row>
    <row r="120" spans="1:10" ht="12" customHeight="1" x14ac:dyDescent="0.25">
      <c r="A120" s="7" t="s">
        <v>92</v>
      </c>
      <c r="B120" s="22">
        <v>17</v>
      </c>
      <c r="C120" s="22">
        <v>10</v>
      </c>
      <c r="D120" s="22">
        <f t="shared" si="33"/>
        <v>27</v>
      </c>
      <c r="E120" s="22">
        <v>10</v>
      </c>
      <c r="F120" s="22">
        <v>16</v>
      </c>
      <c r="G120" s="22">
        <f t="shared" si="34"/>
        <v>26</v>
      </c>
      <c r="H120" s="11">
        <f t="shared" ref="H120:J159" si="35">E120/B120*100</f>
        <v>58.82352941176471</v>
      </c>
      <c r="I120" s="11">
        <f t="shared" si="35"/>
        <v>160</v>
      </c>
      <c r="J120" s="11">
        <f t="shared" si="35"/>
        <v>96.296296296296291</v>
      </c>
    </row>
    <row r="121" spans="1:10" ht="12" customHeight="1" x14ac:dyDescent="0.25">
      <c r="A121" s="7" t="s">
        <v>87</v>
      </c>
      <c r="B121" s="22">
        <v>17</v>
      </c>
      <c r="C121" s="22">
        <v>7</v>
      </c>
      <c r="D121" s="22">
        <f t="shared" si="33"/>
        <v>24</v>
      </c>
      <c r="E121" s="22">
        <v>21</v>
      </c>
      <c r="F121" s="22">
        <v>8</v>
      </c>
      <c r="G121" s="22">
        <f t="shared" si="34"/>
        <v>29</v>
      </c>
      <c r="H121" s="11">
        <f t="shared" si="35"/>
        <v>123.52941176470588</v>
      </c>
      <c r="I121" s="11">
        <f t="shared" si="35"/>
        <v>114.28571428571428</v>
      </c>
      <c r="J121" s="11">
        <f t="shared" si="35"/>
        <v>120.83333333333333</v>
      </c>
    </row>
    <row r="122" spans="1:10" ht="12" customHeight="1" x14ac:dyDescent="0.25">
      <c r="A122" s="7" t="s">
        <v>63</v>
      </c>
      <c r="B122" s="22">
        <v>5</v>
      </c>
      <c r="C122" s="22">
        <v>29</v>
      </c>
      <c r="D122" s="22">
        <f t="shared" si="33"/>
        <v>34</v>
      </c>
      <c r="E122" s="22">
        <v>4</v>
      </c>
      <c r="F122" s="22">
        <v>31</v>
      </c>
      <c r="G122" s="22">
        <f t="shared" si="34"/>
        <v>35</v>
      </c>
      <c r="H122" s="11">
        <f t="shared" si="35"/>
        <v>80</v>
      </c>
      <c r="I122" s="11">
        <f t="shared" si="35"/>
        <v>106.89655172413792</v>
      </c>
      <c r="J122" s="11">
        <f t="shared" si="35"/>
        <v>102.94117647058823</v>
      </c>
    </row>
    <row r="123" spans="1:10" ht="12" customHeight="1" x14ac:dyDescent="0.25">
      <c r="A123" s="18" t="s">
        <v>12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8">
        <f t="shared" si="35"/>
        <v>59.340659340659343</v>
      </c>
      <c r="I123" s="28">
        <f t="shared" si="35"/>
        <v>68.61702127659575</v>
      </c>
      <c r="J123" s="28">
        <f t="shared" si="35"/>
        <v>65.591397849462368</v>
      </c>
    </row>
    <row r="124" spans="1:10" ht="12" customHeight="1" x14ac:dyDescent="0.25">
      <c r="A124" s="7" t="s">
        <v>64</v>
      </c>
      <c r="B124" s="22">
        <v>7</v>
      </c>
      <c r="C124" s="22">
        <v>28</v>
      </c>
      <c r="D124" s="22">
        <f t="shared" ref="D124:D129" si="37">+B124+C124</f>
        <v>35</v>
      </c>
      <c r="E124" s="22">
        <v>10</v>
      </c>
      <c r="F124" s="22">
        <v>17</v>
      </c>
      <c r="G124" s="22">
        <f t="shared" ref="G124:G129" si="38">+E124+F124</f>
        <v>27</v>
      </c>
      <c r="H124" s="11">
        <f t="shared" si="35"/>
        <v>142.85714285714286</v>
      </c>
      <c r="I124" s="11">
        <f t="shared" si="35"/>
        <v>60.714285714285708</v>
      </c>
      <c r="J124" s="11">
        <f t="shared" si="35"/>
        <v>77.142857142857153</v>
      </c>
    </row>
    <row r="125" spans="1:10" ht="12" customHeight="1" x14ac:dyDescent="0.25">
      <c r="A125" s="7" t="s">
        <v>90</v>
      </c>
      <c r="B125" s="22">
        <v>13</v>
      </c>
      <c r="C125" s="22">
        <v>20</v>
      </c>
      <c r="D125" s="22">
        <f t="shared" si="37"/>
        <v>33</v>
      </c>
      <c r="E125" s="22">
        <v>6</v>
      </c>
      <c r="F125" s="22">
        <v>13</v>
      </c>
      <c r="G125" s="22">
        <f t="shared" si="38"/>
        <v>19</v>
      </c>
      <c r="H125" s="11">
        <f t="shared" si="35"/>
        <v>46.153846153846153</v>
      </c>
      <c r="I125" s="11">
        <f t="shared" si="35"/>
        <v>65</v>
      </c>
      <c r="J125" s="11">
        <f t="shared" si="35"/>
        <v>57.575757575757578</v>
      </c>
    </row>
    <row r="126" spans="1:10" ht="12" customHeight="1" x14ac:dyDescent="0.25">
      <c r="A126" s="7" t="s">
        <v>81</v>
      </c>
      <c r="B126" s="22">
        <v>20</v>
      </c>
      <c r="C126" s="22">
        <v>48</v>
      </c>
      <c r="D126" s="22">
        <f t="shared" si="37"/>
        <v>68</v>
      </c>
      <c r="E126" s="22">
        <v>14</v>
      </c>
      <c r="F126" s="22">
        <v>35</v>
      </c>
      <c r="G126" s="22">
        <f t="shared" si="38"/>
        <v>49</v>
      </c>
      <c r="H126" s="11">
        <f t="shared" si="35"/>
        <v>70</v>
      </c>
      <c r="I126" s="11">
        <f t="shared" si="35"/>
        <v>72.916666666666657</v>
      </c>
      <c r="J126" s="11">
        <f t="shared" si="35"/>
        <v>72.058823529411768</v>
      </c>
    </row>
    <row r="127" spans="1:10" ht="12" customHeight="1" x14ac:dyDescent="0.25">
      <c r="A127" s="7" t="s">
        <v>92</v>
      </c>
      <c r="B127" s="22">
        <v>16</v>
      </c>
      <c r="C127" s="22">
        <v>19</v>
      </c>
      <c r="D127" s="22">
        <f t="shared" si="37"/>
        <v>35</v>
      </c>
      <c r="E127" s="22">
        <v>2</v>
      </c>
      <c r="F127" s="22">
        <v>11</v>
      </c>
      <c r="G127" s="22">
        <f t="shared" si="38"/>
        <v>13</v>
      </c>
      <c r="H127" s="11">
        <f t="shared" si="35"/>
        <v>12.5</v>
      </c>
      <c r="I127" s="11">
        <f t="shared" si="35"/>
        <v>57.894736842105267</v>
      </c>
      <c r="J127" s="11">
        <f t="shared" si="35"/>
        <v>37.142857142857146</v>
      </c>
    </row>
    <row r="128" spans="1:10" ht="12" customHeight="1" x14ac:dyDescent="0.25">
      <c r="A128" s="7" t="s">
        <v>87</v>
      </c>
      <c r="B128" s="22">
        <v>17</v>
      </c>
      <c r="C128" s="22">
        <v>14</v>
      </c>
      <c r="D128" s="22">
        <f t="shared" si="37"/>
        <v>31</v>
      </c>
      <c r="E128" s="22">
        <v>13</v>
      </c>
      <c r="F128" s="22">
        <v>5</v>
      </c>
      <c r="G128" s="22">
        <f t="shared" si="38"/>
        <v>18</v>
      </c>
      <c r="H128" s="11">
        <f t="shared" si="35"/>
        <v>76.470588235294116</v>
      </c>
      <c r="I128" s="11">
        <f t="shared" si="35"/>
        <v>35.714285714285715</v>
      </c>
      <c r="J128" s="11">
        <f t="shared" si="35"/>
        <v>58.064516129032263</v>
      </c>
    </row>
    <row r="129" spans="1:10" ht="12" customHeight="1" x14ac:dyDescent="0.25">
      <c r="A129" s="7" t="s">
        <v>63</v>
      </c>
      <c r="B129" s="22">
        <v>18</v>
      </c>
      <c r="C129" s="22">
        <v>59</v>
      </c>
      <c r="D129" s="22">
        <f t="shared" si="37"/>
        <v>77</v>
      </c>
      <c r="E129" s="22">
        <v>9</v>
      </c>
      <c r="F129" s="22">
        <v>48</v>
      </c>
      <c r="G129" s="22">
        <f t="shared" si="38"/>
        <v>57</v>
      </c>
      <c r="H129" s="11">
        <f t="shared" si="35"/>
        <v>50</v>
      </c>
      <c r="I129" s="11">
        <f t="shared" si="35"/>
        <v>81.355932203389841</v>
      </c>
      <c r="J129" s="11">
        <f t="shared" si="35"/>
        <v>74.025974025974023</v>
      </c>
    </row>
    <row r="130" spans="1:10" ht="12" customHeight="1" x14ac:dyDescent="0.25">
      <c r="A130" s="18" t="s">
        <v>4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8">
        <f t="shared" si="35"/>
        <v>52.631578947368418</v>
      </c>
      <c r="I130" s="28">
        <f t="shared" si="35"/>
        <v>60.185185185185183</v>
      </c>
      <c r="J130" s="28">
        <f t="shared" si="35"/>
        <v>57.065217391304344</v>
      </c>
    </row>
    <row r="131" spans="1:10" ht="12" customHeight="1" x14ac:dyDescent="0.25">
      <c r="A131" s="7" t="s">
        <v>68</v>
      </c>
      <c r="B131" s="22">
        <v>28</v>
      </c>
      <c r="C131" s="22">
        <v>55</v>
      </c>
      <c r="D131" s="22">
        <f>+B131+C131</f>
        <v>83</v>
      </c>
      <c r="E131" s="22">
        <v>8</v>
      </c>
      <c r="F131" s="22">
        <v>27</v>
      </c>
      <c r="G131" s="22">
        <f>+E131+F131</f>
        <v>35</v>
      </c>
      <c r="H131" s="11">
        <f t="shared" si="35"/>
        <v>28.571428571428569</v>
      </c>
      <c r="I131" s="11">
        <f t="shared" si="35"/>
        <v>49.090909090909093</v>
      </c>
      <c r="J131" s="11">
        <f t="shared" si="35"/>
        <v>42.168674698795186</v>
      </c>
    </row>
    <row r="132" spans="1:10" ht="12" customHeight="1" x14ac:dyDescent="0.25">
      <c r="A132" s="7" t="s">
        <v>67</v>
      </c>
      <c r="B132" s="22">
        <v>13</v>
      </c>
      <c r="C132" s="22">
        <v>36</v>
      </c>
      <c r="D132" s="22">
        <f>+B132+C132</f>
        <v>49</v>
      </c>
      <c r="E132" s="22">
        <v>13</v>
      </c>
      <c r="F132" s="22">
        <v>32</v>
      </c>
      <c r="G132" s="22">
        <f>+E132+F132</f>
        <v>45</v>
      </c>
      <c r="H132" s="11">
        <f t="shared" si="35"/>
        <v>100</v>
      </c>
      <c r="I132" s="11">
        <f t="shared" si="35"/>
        <v>88.888888888888886</v>
      </c>
      <c r="J132" s="11">
        <f t="shared" si="35"/>
        <v>91.83673469387756</v>
      </c>
    </row>
    <row r="133" spans="1:10" ht="12" customHeight="1" x14ac:dyDescent="0.25">
      <c r="A133" s="7" t="s">
        <v>66</v>
      </c>
      <c r="B133" s="22">
        <v>22</v>
      </c>
      <c r="C133" s="22">
        <v>13</v>
      </c>
      <c r="D133" s="22">
        <f>+B133+C133</f>
        <v>35</v>
      </c>
      <c r="E133" s="22">
        <v>5</v>
      </c>
      <c r="F133" s="22">
        <v>6</v>
      </c>
      <c r="G133" s="22">
        <f>+E133+F133</f>
        <v>11</v>
      </c>
      <c r="H133" s="11">
        <f t="shared" si="35"/>
        <v>22.727272727272727</v>
      </c>
      <c r="I133" s="11">
        <f t="shared" si="35"/>
        <v>46.153846153846153</v>
      </c>
      <c r="J133" s="11">
        <f t="shared" si="35"/>
        <v>31.428571428571427</v>
      </c>
    </row>
    <row r="134" spans="1:10" ht="12" customHeight="1" x14ac:dyDescent="0.25">
      <c r="A134" s="7" t="s">
        <v>65</v>
      </c>
      <c r="B134" s="22">
        <v>13</v>
      </c>
      <c r="C134" s="22">
        <v>4</v>
      </c>
      <c r="D134" s="22">
        <f>+B134+C134</f>
        <v>17</v>
      </c>
      <c r="E134" s="22">
        <v>14</v>
      </c>
      <c r="F134" s="22">
        <v>0</v>
      </c>
      <c r="G134" s="22">
        <f>+E134+F134</f>
        <v>14</v>
      </c>
      <c r="H134" s="11">
        <f t="shared" si="35"/>
        <v>107.69230769230769</v>
      </c>
      <c r="I134" s="11">
        <f t="shared" si="35"/>
        <v>0</v>
      </c>
      <c r="J134" s="11">
        <f t="shared" si="35"/>
        <v>82.35294117647058</v>
      </c>
    </row>
    <row r="135" spans="1:10" ht="12" customHeight="1" x14ac:dyDescent="0.25">
      <c r="A135" s="7" t="s">
        <v>61</v>
      </c>
      <c r="B135" s="22">
        <v>0</v>
      </c>
      <c r="C135" s="22">
        <v>0</v>
      </c>
      <c r="D135" s="22">
        <f>+B135+C135</f>
        <v>0</v>
      </c>
      <c r="E135" s="22">
        <v>0</v>
      </c>
      <c r="F135" s="22">
        <v>0</v>
      </c>
      <c r="G135" s="22">
        <f>+E135+F135</f>
        <v>0</v>
      </c>
      <c r="H135" s="11" t="e">
        <f t="shared" si="35"/>
        <v>#DIV/0!</v>
      </c>
      <c r="I135" s="11" t="e">
        <f t="shared" si="35"/>
        <v>#DIV/0!</v>
      </c>
      <c r="J135" s="11" t="e">
        <f t="shared" si="35"/>
        <v>#DIV/0!</v>
      </c>
    </row>
    <row r="136" spans="1:10" ht="12" customHeight="1" x14ac:dyDescent="0.25">
      <c r="A136" s="18" t="s">
        <v>11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8">
        <f t="shared" si="35"/>
        <v>78.94736842105263</v>
      </c>
      <c r="I136" s="28">
        <f t="shared" si="35"/>
        <v>121.95121951219512</v>
      </c>
      <c r="J136" s="28">
        <f t="shared" si="35"/>
        <v>96.938775510204081</v>
      </c>
    </row>
    <row r="137" spans="1:10" ht="12" customHeight="1" x14ac:dyDescent="0.25">
      <c r="A137" s="7" t="s">
        <v>102</v>
      </c>
      <c r="B137" s="22">
        <v>21</v>
      </c>
      <c r="C137" s="22">
        <v>5</v>
      </c>
      <c r="D137" s="22">
        <f t="shared" ref="D137:D143" si="41">+B137+C137</f>
        <v>26</v>
      </c>
      <c r="E137" s="22">
        <v>19</v>
      </c>
      <c r="F137" s="22">
        <v>4</v>
      </c>
      <c r="G137" s="22">
        <f t="shared" ref="G137:G143" si="42">+E137+F137</f>
        <v>23</v>
      </c>
      <c r="H137" s="11">
        <f t="shared" si="35"/>
        <v>90.476190476190482</v>
      </c>
      <c r="I137" s="11">
        <f t="shared" si="35"/>
        <v>80</v>
      </c>
      <c r="J137" s="11">
        <f t="shared" si="35"/>
        <v>88.461538461538453</v>
      </c>
    </row>
    <row r="138" spans="1:10" ht="12" customHeight="1" x14ac:dyDescent="0.25">
      <c r="A138" s="7" t="s">
        <v>64</v>
      </c>
      <c r="B138" s="22">
        <v>0</v>
      </c>
      <c r="C138" s="22">
        <v>0</v>
      </c>
      <c r="D138" s="22">
        <f t="shared" si="41"/>
        <v>0</v>
      </c>
      <c r="E138" s="22">
        <v>4</v>
      </c>
      <c r="F138" s="22">
        <v>8</v>
      </c>
      <c r="G138" s="22">
        <f t="shared" si="42"/>
        <v>12</v>
      </c>
      <c r="H138" s="11" t="e">
        <f t="shared" si="35"/>
        <v>#DIV/0!</v>
      </c>
      <c r="I138" s="11" t="e">
        <f t="shared" si="35"/>
        <v>#DIV/0!</v>
      </c>
      <c r="J138" s="11" t="e">
        <f t="shared" si="35"/>
        <v>#DIV/0!</v>
      </c>
    </row>
    <row r="139" spans="1:10" ht="12" customHeight="1" x14ac:dyDescent="0.25">
      <c r="A139" s="7" t="s">
        <v>90</v>
      </c>
      <c r="B139" s="22">
        <v>3</v>
      </c>
      <c r="C139" s="22">
        <v>9</v>
      </c>
      <c r="D139" s="22">
        <f t="shared" si="41"/>
        <v>12</v>
      </c>
      <c r="E139" s="22">
        <v>3</v>
      </c>
      <c r="F139" s="22">
        <v>11</v>
      </c>
      <c r="G139" s="22">
        <f t="shared" si="42"/>
        <v>14</v>
      </c>
      <c r="H139" s="11">
        <f t="shared" si="35"/>
        <v>100</v>
      </c>
      <c r="I139" s="11">
        <f t="shared" si="35"/>
        <v>122.22222222222223</v>
      </c>
      <c r="J139" s="11">
        <f t="shared" si="35"/>
        <v>116.66666666666667</v>
      </c>
    </row>
    <row r="140" spans="1:10" ht="12" customHeight="1" x14ac:dyDescent="0.25">
      <c r="A140" s="7" t="s">
        <v>81</v>
      </c>
      <c r="B140" s="22">
        <v>23</v>
      </c>
      <c r="C140" s="22">
        <v>23</v>
      </c>
      <c r="D140" s="22">
        <f t="shared" si="41"/>
        <v>46</v>
      </c>
      <c r="E140" s="22">
        <v>6</v>
      </c>
      <c r="F140" s="22">
        <v>13</v>
      </c>
      <c r="G140" s="22">
        <f t="shared" si="42"/>
        <v>19</v>
      </c>
      <c r="H140" s="11">
        <f t="shared" si="35"/>
        <v>26.086956521739129</v>
      </c>
      <c r="I140" s="11">
        <f t="shared" si="35"/>
        <v>56.521739130434781</v>
      </c>
      <c r="J140" s="11">
        <f t="shared" si="35"/>
        <v>41.304347826086953</v>
      </c>
    </row>
    <row r="141" spans="1:10" ht="12" customHeight="1" x14ac:dyDescent="0.25">
      <c r="A141" s="7" t="s">
        <v>92</v>
      </c>
      <c r="B141" s="22">
        <v>10</v>
      </c>
      <c r="C141" s="22">
        <v>4</v>
      </c>
      <c r="D141" s="22">
        <f t="shared" si="41"/>
        <v>14</v>
      </c>
      <c r="E141" s="22">
        <v>10</v>
      </c>
      <c r="F141" s="22">
        <v>5</v>
      </c>
      <c r="G141" s="22">
        <f t="shared" si="42"/>
        <v>15</v>
      </c>
      <c r="H141" s="11">
        <f t="shared" si="35"/>
        <v>100</v>
      </c>
      <c r="I141" s="11">
        <f t="shared" si="35"/>
        <v>125</v>
      </c>
      <c r="J141" s="11">
        <f t="shared" si="35"/>
        <v>107.14285714285714</v>
      </c>
    </row>
    <row r="142" spans="1:10" ht="12" customHeight="1" x14ac:dyDescent="0.25">
      <c r="A142" s="7" t="s">
        <v>63</v>
      </c>
      <c r="B142" s="22">
        <v>0</v>
      </c>
      <c r="C142" s="22">
        <v>0</v>
      </c>
      <c r="D142" s="22">
        <f t="shared" si="41"/>
        <v>0</v>
      </c>
      <c r="E142" s="22">
        <v>3</v>
      </c>
      <c r="F142" s="22">
        <v>9</v>
      </c>
      <c r="G142" s="22">
        <f t="shared" si="42"/>
        <v>12</v>
      </c>
      <c r="H142" s="11" t="e">
        <f t="shared" si="35"/>
        <v>#DIV/0!</v>
      </c>
      <c r="I142" s="11" t="e">
        <f t="shared" si="35"/>
        <v>#DIV/0!</v>
      </c>
      <c r="J142" s="11" t="e">
        <f t="shared" si="35"/>
        <v>#DIV/0!</v>
      </c>
    </row>
    <row r="143" spans="1:10" ht="12" customHeight="1" x14ac:dyDescent="0.25">
      <c r="A143" s="7" t="s">
        <v>79</v>
      </c>
      <c r="B143" s="22">
        <v>0</v>
      </c>
      <c r="C143" s="22">
        <v>0</v>
      </c>
      <c r="D143" s="22">
        <f t="shared" si="41"/>
        <v>0</v>
      </c>
      <c r="E143" s="22">
        <v>0</v>
      </c>
      <c r="F143" s="22">
        <v>0</v>
      </c>
      <c r="G143" s="22">
        <f t="shared" si="42"/>
        <v>0</v>
      </c>
      <c r="H143" s="11" t="e">
        <f t="shared" si="35"/>
        <v>#DIV/0!</v>
      </c>
      <c r="I143" s="11" t="e">
        <f t="shared" si="35"/>
        <v>#DIV/0!</v>
      </c>
      <c r="J143" s="11" t="e">
        <f t="shared" si="35"/>
        <v>#DIV/0!</v>
      </c>
    </row>
    <row r="144" spans="1:10" ht="12" customHeight="1" x14ac:dyDescent="0.25">
      <c r="A144" s="18" t="s">
        <v>10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8">
        <f t="shared" si="35"/>
        <v>73.015873015873012</v>
      </c>
      <c r="I144" s="28">
        <f t="shared" si="35"/>
        <v>58.441558441558442</v>
      </c>
      <c r="J144" s="28">
        <f t="shared" si="35"/>
        <v>65</v>
      </c>
    </row>
    <row r="145" spans="1:10" ht="12" customHeight="1" x14ac:dyDescent="0.25">
      <c r="A145" s="7" t="s">
        <v>101</v>
      </c>
      <c r="B145" s="22">
        <v>8</v>
      </c>
      <c r="C145" s="22">
        <v>0</v>
      </c>
      <c r="D145" s="22">
        <f>+B145+C145</f>
        <v>8</v>
      </c>
      <c r="E145" s="22">
        <v>13</v>
      </c>
      <c r="F145" s="22">
        <v>1</v>
      </c>
      <c r="G145" s="22">
        <f>+E145+F145</f>
        <v>14</v>
      </c>
      <c r="H145" s="11">
        <f t="shared" si="35"/>
        <v>162.5</v>
      </c>
      <c r="I145" s="11" t="e">
        <f t="shared" si="35"/>
        <v>#DIV/0!</v>
      </c>
      <c r="J145" s="11">
        <f t="shared" si="35"/>
        <v>175</v>
      </c>
    </row>
    <row r="146" spans="1:10" ht="12" customHeight="1" x14ac:dyDescent="0.25">
      <c r="A146" s="7" t="s">
        <v>100</v>
      </c>
      <c r="B146" s="22">
        <v>5</v>
      </c>
      <c r="C146" s="22">
        <v>7</v>
      </c>
      <c r="D146" s="22">
        <f>+B146+C146</f>
        <v>12</v>
      </c>
      <c r="E146" s="22">
        <v>2</v>
      </c>
      <c r="F146" s="22">
        <v>3</v>
      </c>
      <c r="G146" s="22">
        <f>+E146+F146</f>
        <v>5</v>
      </c>
      <c r="H146" s="11">
        <f t="shared" si="35"/>
        <v>40</v>
      </c>
      <c r="I146" s="11">
        <f t="shared" si="35"/>
        <v>42.857142857142854</v>
      </c>
      <c r="J146" s="11">
        <f t="shared" si="35"/>
        <v>41.666666666666671</v>
      </c>
    </row>
    <row r="147" spans="1:10" ht="12" customHeight="1" x14ac:dyDescent="0.25">
      <c r="A147" s="7" t="s">
        <v>99</v>
      </c>
      <c r="B147" s="22">
        <v>18</v>
      </c>
      <c r="C147" s="22">
        <v>21</v>
      </c>
      <c r="D147" s="22">
        <f>+B147+C147</f>
        <v>39</v>
      </c>
      <c r="E147" s="22">
        <v>15</v>
      </c>
      <c r="F147" s="22">
        <v>14</v>
      </c>
      <c r="G147" s="22">
        <f>+E147+F147</f>
        <v>29</v>
      </c>
      <c r="H147" s="11">
        <f t="shared" si="35"/>
        <v>83.333333333333343</v>
      </c>
      <c r="I147" s="11">
        <f t="shared" si="35"/>
        <v>66.666666666666657</v>
      </c>
      <c r="J147" s="11">
        <f t="shared" si="35"/>
        <v>74.358974358974365</v>
      </c>
    </row>
    <row r="148" spans="1:10" ht="12" customHeight="1" x14ac:dyDescent="0.25">
      <c r="A148" s="7" t="s">
        <v>93</v>
      </c>
      <c r="B148" s="22">
        <v>16</v>
      </c>
      <c r="C148" s="22">
        <v>29</v>
      </c>
      <c r="D148" s="22">
        <f>+B148+C148</f>
        <v>45</v>
      </c>
      <c r="E148" s="22">
        <v>10</v>
      </c>
      <c r="F148" s="22">
        <v>13</v>
      </c>
      <c r="G148" s="22">
        <f>+E148+F148</f>
        <v>23</v>
      </c>
      <c r="H148" s="11">
        <f t="shared" si="35"/>
        <v>62.5</v>
      </c>
      <c r="I148" s="11">
        <f t="shared" si="35"/>
        <v>44.827586206896555</v>
      </c>
      <c r="J148" s="11">
        <f t="shared" si="35"/>
        <v>51.111111111111107</v>
      </c>
    </row>
    <row r="149" spans="1:10" ht="12" customHeight="1" x14ac:dyDescent="0.25">
      <c r="A149" s="7" t="s">
        <v>79</v>
      </c>
      <c r="B149" s="22">
        <v>16</v>
      </c>
      <c r="C149" s="22">
        <v>20</v>
      </c>
      <c r="D149" s="22">
        <f>+B149+C149</f>
        <v>36</v>
      </c>
      <c r="E149" s="22">
        <v>6</v>
      </c>
      <c r="F149" s="22">
        <v>14</v>
      </c>
      <c r="G149" s="22">
        <f>+E149+F149</f>
        <v>20</v>
      </c>
      <c r="H149" s="11">
        <f t="shared" si="35"/>
        <v>37.5</v>
      </c>
      <c r="I149" s="11">
        <f t="shared" si="35"/>
        <v>70</v>
      </c>
      <c r="J149" s="11">
        <f t="shared" si="35"/>
        <v>55.555555555555557</v>
      </c>
    </row>
    <row r="150" spans="1:10" ht="12" customHeight="1" x14ac:dyDescent="0.25">
      <c r="A150" s="18" t="s">
        <v>9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8">
        <f t="shared" si="35"/>
        <v>38.928571428571431</v>
      </c>
      <c r="I150" s="28">
        <f t="shared" si="35"/>
        <v>57.377049180327866</v>
      </c>
      <c r="J150" s="28">
        <f t="shared" si="35"/>
        <v>49.380804953560371</v>
      </c>
    </row>
    <row r="151" spans="1:10" ht="12" customHeight="1" x14ac:dyDescent="0.25">
      <c r="A151" s="7" t="s">
        <v>64</v>
      </c>
      <c r="B151" s="22">
        <v>32</v>
      </c>
      <c r="C151" s="22">
        <v>47</v>
      </c>
      <c r="D151" s="22">
        <f t="shared" ref="D151:D159" si="45">+B151+C151</f>
        <v>79</v>
      </c>
      <c r="E151" s="22">
        <v>10</v>
      </c>
      <c r="F151" s="22">
        <v>44</v>
      </c>
      <c r="G151" s="22">
        <f t="shared" ref="G151:G159" si="46">+E151+F151</f>
        <v>54</v>
      </c>
      <c r="H151" s="11">
        <f t="shared" si="35"/>
        <v>31.25</v>
      </c>
      <c r="I151" s="11">
        <f t="shared" si="35"/>
        <v>93.61702127659575</v>
      </c>
      <c r="J151" s="11">
        <f t="shared" si="35"/>
        <v>68.35443037974683</v>
      </c>
    </row>
    <row r="152" spans="1:10" ht="12" customHeight="1" x14ac:dyDescent="0.25">
      <c r="A152" s="7" t="s">
        <v>91</v>
      </c>
      <c r="B152" s="22">
        <v>20</v>
      </c>
      <c r="C152" s="22">
        <v>18</v>
      </c>
      <c r="D152" s="22">
        <f t="shared" si="45"/>
        <v>38</v>
      </c>
      <c r="E152" s="22">
        <v>9</v>
      </c>
      <c r="F152" s="22">
        <v>9</v>
      </c>
      <c r="G152" s="22">
        <f t="shared" si="46"/>
        <v>18</v>
      </c>
      <c r="H152" s="11">
        <f t="shared" si="35"/>
        <v>45</v>
      </c>
      <c r="I152" s="11">
        <f t="shared" si="35"/>
        <v>50</v>
      </c>
      <c r="J152" s="11">
        <f t="shared" si="35"/>
        <v>47.368421052631575</v>
      </c>
    </row>
    <row r="153" spans="1:10" ht="12" customHeight="1" x14ac:dyDescent="0.25">
      <c r="A153" s="7" t="s">
        <v>90</v>
      </c>
      <c r="B153" s="22">
        <v>28</v>
      </c>
      <c r="C153" s="22">
        <v>43</v>
      </c>
      <c r="D153" s="22">
        <f t="shared" si="45"/>
        <v>71</v>
      </c>
      <c r="E153" s="22">
        <v>17</v>
      </c>
      <c r="F153" s="22">
        <v>20</v>
      </c>
      <c r="G153" s="22">
        <f t="shared" si="46"/>
        <v>37</v>
      </c>
      <c r="H153" s="11">
        <f t="shared" si="35"/>
        <v>60.714285714285708</v>
      </c>
      <c r="I153" s="11">
        <f t="shared" si="35"/>
        <v>46.511627906976742</v>
      </c>
      <c r="J153" s="11">
        <f t="shared" si="35"/>
        <v>52.112676056338024</v>
      </c>
    </row>
    <row r="154" spans="1:10" ht="12" customHeight="1" x14ac:dyDescent="0.25">
      <c r="A154" s="7" t="s">
        <v>81</v>
      </c>
      <c r="B154" s="22">
        <v>61</v>
      </c>
      <c r="C154" s="22">
        <v>87</v>
      </c>
      <c r="D154" s="22">
        <f t="shared" si="45"/>
        <v>148</v>
      </c>
      <c r="E154" s="22">
        <v>32</v>
      </c>
      <c r="F154" s="22">
        <v>57</v>
      </c>
      <c r="G154" s="22">
        <f t="shared" si="46"/>
        <v>89</v>
      </c>
      <c r="H154" s="11">
        <f t="shared" si="35"/>
        <v>52.459016393442624</v>
      </c>
      <c r="I154" s="11">
        <f t="shared" si="35"/>
        <v>65.517241379310349</v>
      </c>
      <c r="J154" s="11">
        <f t="shared" si="35"/>
        <v>60.13513513513513</v>
      </c>
    </row>
    <row r="155" spans="1:10" ht="12" customHeight="1" x14ac:dyDescent="0.25">
      <c r="A155" s="7" t="s">
        <v>97</v>
      </c>
      <c r="B155" s="22">
        <v>10</v>
      </c>
      <c r="C155" s="22">
        <v>9</v>
      </c>
      <c r="D155" s="22">
        <f t="shared" si="45"/>
        <v>19</v>
      </c>
      <c r="E155" s="22">
        <v>8</v>
      </c>
      <c r="F155" s="22">
        <v>3</v>
      </c>
      <c r="G155" s="22">
        <f t="shared" si="46"/>
        <v>11</v>
      </c>
      <c r="H155" s="11">
        <f t="shared" si="35"/>
        <v>80</v>
      </c>
      <c r="I155" s="11">
        <f t="shared" si="35"/>
        <v>33.333333333333329</v>
      </c>
      <c r="J155" s="11">
        <f t="shared" si="35"/>
        <v>57.894736842105267</v>
      </c>
    </row>
    <row r="156" spans="1:10" ht="12" customHeight="1" x14ac:dyDescent="0.25">
      <c r="A156" s="7" t="s">
        <v>92</v>
      </c>
      <c r="B156" s="22">
        <v>32</v>
      </c>
      <c r="C156" s="22">
        <v>16</v>
      </c>
      <c r="D156" s="22">
        <f t="shared" si="45"/>
        <v>48</v>
      </c>
      <c r="E156" s="22">
        <v>13</v>
      </c>
      <c r="F156" s="22">
        <v>8</v>
      </c>
      <c r="G156" s="22">
        <f t="shared" si="46"/>
        <v>21</v>
      </c>
      <c r="H156" s="11">
        <f t="shared" si="35"/>
        <v>40.625</v>
      </c>
      <c r="I156" s="11">
        <f t="shared" si="35"/>
        <v>50</v>
      </c>
      <c r="J156" s="11">
        <f t="shared" si="35"/>
        <v>43.75</v>
      </c>
    </row>
    <row r="157" spans="1:10" ht="12" customHeight="1" x14ac:dyDescent="0.25">
      <c r="A157" s="7" t="s">
        <v>87</v>
      </c>
      <c r="B157" s="22">
        <v>62</v>
      </c>
      <c r="C157" s="22">
        <v>24</v>
      </c>
      <c r="D157" s="22">
        <f t="shared" si="45"/>
        <v>86</v>
      </c>
      <c r="E157" s="22">
        <v>7</v>
      </c>
      <c r="F157" s="22">
        <v>4</v>
      </c>
      <c r="G157" s="22">
        <f t="shared" si="46"/>
        <v>11</v>
      </c>
      <c r="H157" s="11">
        <f t="shared" si="35"/>
        <v>11.29032258064516</v>
      </c>
      <c r="I157" s="11">
        <f t="shared" si="35"/>
        <v>16.666666666666664</v>
      </c>
      <c r="J157" s="11">
        <f t="shared" si="35"/>
        <v>12.790697674418606</v>
      </c>
    </row>
    <row r="158" spans="1:10" ht="12" customHeight="1" x14ac:dyDescent="0.25">
      <c r="A158" s="7" t="s">
        <v>70</v>
      </c>
      <c r="B158" s="22">
        <v>13</v>
      </c>
      <c r="C158" s="22">
        <v>50</v>
      </c>
      <c r="D158" s="22">
        <f t="shared" si="45"/>
        <v>63</v>
      </c>
      <c r="E158" s="22">
        <v>2</v>
      </c>
      <c r="F158" s="22">
        <v>14</v>
      </c>
      <c r="G158" s="22">
        <f t="shared" si="46"/>
        <v>16</v>
      </c>
      <c r="H158" s="11">
        <f t="shared" si="35"/>
        <v>15.384615384615385</v>
      </c>
      <c r="I158" s="11">
        <f t="shared" si="35"/>
        <v>28.000000000000004</v>
      </c>
      <c r="J158" s="11">
        <f t="shared" si="35"/>
        <v>25.396825396825395</v>
      </c>
    </row>
    <row r="159" spans="1:10" ht="12" customHeight="1" x14ac:dyDescent="0.25">
      <c r="A159" s="7" t="s">
        <v>79</v>
      </c>
      <c r="B159" s="22">
        <v>22</v>
      </c>
      <c r="C159" s="22">
        <v>72</v>
      </c>
      <c r="D159" s="22">
        <f t="shared" si="45"/>
        <v>94</v>
      </c>
      <c r="E159" s="22">
        <v>11</v>
      </c>
      <c r="F159" s="22">
        <v>51</v>
      </c>
      <c r="G159" s="22">
        <f t="shared" si="46"/>
        <v>62</v>
      </c>
      <c r="H159" s="11">
        <f t="shared" si="35"/>
        <v>50</v>
      </c>
      <c r="I159" s="11">
        <f t="shared" si="35"/>
        <v>70.833333333333343</v>
      </c>
      <c r="J159" s="11">
        <f t="shared" si="35"/>
        <v>65.957446808510639</v>
      </c>
    </row>
    <row r="160" spans="1:10" ht="12" customHeight="1" x14ac:dyDescent="0.25">
      <c r="A160" s="18" t="s">
        <v>7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8">
        <f t="shared" ref="H160:J211" si="48">E160/B160*100</f>
        <v>55.248618784530393</v>
      </c>
      <c r="I160" s="28">
        <f t="shared" si="48"/>
        <v>70.370370370370367</v>
      </c>
      <c r="J160" s="28">
        <f t="shared" si="48"/>
        <v>64.644351464435147</v>
      </c>
    </row>
    <row r="161" spans="1:10" ht="12" customHeight="1" x14ac:dyDescent="0.25">
      <c r="A161" s="7" t="s">
        <v>90</v>
      </c>
      <c r="B161" s="22">
        <v>14</v>
      </c>
      <c r="C161" s="22">
        <v>19</v>
      </c>
      <c r="D161" s="22">
        <f t="shared" ref="D161:D167" si="49">+B161+C161</f>
        <v>33</v>
      </c>
      <c r="E161" s="22">
        <v>7</v>
      </c>
      <c r="F161" s="22">
        <v>19</v>
      </c>
      <c r="G161" s="22">
        <f t="shared" ref="G161:G167" si="50">+E161+F161</f>
        <v>26</v>
      </c>
      <c r="H161" s="11">
        <f t="shared" si="48"/>
        <v>50</v>
      </c>
      <c r="I161" s="11">
        <f t="shared" si="48"/>
        <v>100</v>
      </c>
      <c r="J161" s="11">
        <f t="shared" si="48"/>
        <v>78.787878787878782</v>
      </c>
    </row>
    <row r="162" spans="1:10" ht="12" customHeight="1" x14ac:dyDescent="0.25">
      <c r="A162" s="7" t="s">
        <v>81</v>
      </c>
      <c r="B162" s="22">
        <v>51</v>
      </c>
      <c r="C162" s="22">
        <v>83</v>
      </c>
      <c r="D162" s="22">
        <f t="shared" si="49"/>
        <v>134</v>
      </c>
      <c r="E162" s="22">
        <v>38</v>
      </c>
      <c r="F162" s="22">
        <v>55</v>
      </c>
      <c r="G162" s="22">
        <f t="shared" si="50"/>
        <v>93</v>
      </c>
      <c r="H162" s="11">
        <f t="shared" si="48"/>
        <v>74.509803921568633</v>
      </c>
      <c r="I162" s="11">
        <f t="shared" si="48"/>
        <v>66.265060240963862</v>
      </c>
      <c r="J162" s="11">
        <f t="shared" si="48"/>
        <v>69.402985074626869</v>
      </c>
    </row>
    <row r="163" spans="1:10" ht="12" customHeight="1" x14ac:dyDescent="0.25">
      <c r="A163" s="7" t="s">
        <v>89</v>
      </c>
      <c r="B163" s="22">
        <v>14</v>
      </c>
      <c r="C163" s="22">
        <v>11</v>
      </c>
      <c r="D163" s="22">
        <f t="shared" si="49"/>
        <v>25</v>
      </c>
      <c r="E163" s="22">
        <v>6</v>
      </c>
      <c r="F163" s="22">
        <v>2</v>
      </c>
      <c r="G163" s="22">
        <f t="shared" si="50"/>
        <v>8</v>
      </c>
      <c r="H163" s="11">
        <f t="shared" si="48"/>
        <v>42.857142857142854</v>
      </c>
      <c r="I163" s="11">
        <f t="shared" si="48"/>
        <v>18.181818181818183</v>
      </c>
      <c r="J163" s="11">
        <f t="shared" si="48"/>
        <v>32</v>
      </c>
    </row>
    <row r="164" spans="1:10" ht="12" customHeight="1" x14ac:dyDescent="0.25">
      <c r="A164" s="7" t="s">
        <v>88</v>
      </c>
      <c r="B164" s="22">
        <v>47</v>
      </c>
      <c r="C164" s="22">
        <v>139</v>
      </c>
      <c r="D164" s="22">
        <f t="shared" si="49"/>
        <v>186</v>
      </c>
      <c r="E164" s="22">
        <v>18</v>
      </c>
      <c r="F164" s="22">
        <v>88</v>
      </c>
      <c r="G164" s="22">
        <f t="shared" si="50"/>
        <v>106</v>
      </c>
      <c r="H164" s="11">
        <f t="shared" si="48"/>
        <v>38.297872340425535</v>
      </c>
      <c r="I164" s="11">
        <f t="shared" si="48"/>
        <v>63.309352517985609</v>
      </c>
      <c r="J164" s="11">
        <f t="shared" si="48"/>
        <v>56.98924731182796</v>
      </c>
    </row>
    <row r="165" spans="1:10" ht="12" customHeight="1" x14ac:dyDescent="0.25">
      <c r="A165" s="7" t="s">
        <v>98</v>
      </c>
      <c r="B165" s="22">
        <v>3</v>
      </c>
      <c r="C165" s="22">
        <v>21</v>
      </c>
      <c r="D165" s="22">
        <f t="shared" si="49"/>
        <v>24</v>
      </c>
      <c r="E165" s="22">
        <v>5</v>
      </c>
      <c r="F165" s="22">
        <v>35</v>
      </c>
      <c r="G165" s="22">
        <f t="shared" si="50"/>
        <v>40</v>
      </c>
      <c r="H165" s="11">
        <f t="shared" si="48"/>
        <v>166.66666666666669</v>
      </c>
      <c r="I165" s="11">
        <f t="shared" si="48"/>
        <v>166.66666666666669</v>
      </c>
      <c r="J165" s="11">
        <f t="shared" si="48"/>
        <v>166.66666666666669</v>
      </c>
    </row>
    <row r="166" spans="1:10" ht="12" customHeight="1" x14ac:dyDescent="0.25">
      <c r="A166" s="7" t="s">
        <v>92</v>
      </c>
      <c r="B166" s="22">
        <v>16</v>
      </c>
      <c r="C166" s="22">
        <v>16</v>
      </c>
      <c r="D166" s="22">
        <f t="shared" si="49"/>
        <v>32</v>
      </c>
      <c r="E166" s="22">
        <v>10</v>
      </c>
      <c r="F166" s="22">
        <v>6</v>
      </c>
      <c r="G166" s="22">
        <f t="shared" si="50"/>
        <v>16</v>
      </c>
      <c r="H166" s="11">
        <f t="shared" si="48"/>
        <v>62.5</v>
      </c>
      <c r="I166" s="11">
        <f t="shared" si="48"/>
        <v>37.5</v>
      </c>
      <c r="J166" s="11">
        <f t="shared" si="48"/>
        <v>50</v>
      </c>
    </row>
    <row r="167" spans="1:10" ht="12" customHeight="1" x14ac:dyDescent="0.25">
      <c r="A167" s="7" t="s">
        <v>87</v>
      </c>
      <c r="B167" s="22">
        <v>36</v>
      </c>
      <c r="C167" s="22">
        <v>8</v>
      </c>
      <c r="D167" s="22">
        <f t="shared" si="49"/>
        <v>44</v>
      </c>
      <c r="E167" s="22">
        <v>16</v>
      </c>
      <c r="F167" s="22">
        <v>4</v>
      </c>
      <c r="G167" s="22">
        <f t="shared" si="50"/>
        <v>20</v>
      </c>
      <c r="H167" s="11">
        <f t="shared" si="48"/>
        <v>44.444444444444443</v>
      </c>
      <c r="I167" s="11">
        <f t="shared" si="48"/>
        <v>50</v>
      </c>
      <c r="J167" s="11">
        <f t="shared" si="48"/>
        <v>45.454545454545453</v>
      </c>
    </row>
    <row r="168" spans="1:10" ht="12" customHeight="1" x14ac:dyDescent="0.25">
      <c r="A168" s="18" t="s">
        <v>8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8">
        <f t="shared" si="48"/>
        <v>54.508196721311478</v>
      </c>
      <c r="I168" s="28">
        <f t="shared" si="48"/>
        <v>38.127090301003349</v>
      </c>
      <c r="J168" s="28">
        <f t="shared" si="48"/>
        <v>45.488029465930019</v>
      </c>
    </row>
    <row r="169" spans="1:10" ht="12" customHeight="1" x14ac:dyDescent="0.25">
      <c r="A169" s="7" t="s">
        <v>72</v>
      </c>
      <c r="B169" s="22">
        <v>10</v>
      </c>
      <c r="C169" s="22">
        <v>17</v>
      </c>
      <c r="D169" s="22">
        <f t="shared" ref="D169:D179" si="52">+B169+C169</f>
        <v>27</v>
      </c>
      <c r="E169" s="22">
        <v>6</v>
      </c>
      <c r="F169" s="22">
        <v>3</v>
      </c>
      <c r="G169" s="22">
        <f t="shared" ref="G169:G179" si="53">+E169+F169</f>
        <v>9</v>
      </c>
      <c r="H169" s="11">
        <f t="shared" si="48"/>
        <v>60</v>
      </c>
      <c r="I169" s="11">
        <f t="shared" si="48"/>
        <v>17.647058823529413</v>
      </c>
      <c r="J169" s="11">
        <f t="shared" si="48"/>
        <v>33.333333333333329</v>
      </c>
    </row>
    <row r="170" spans="1:10" ht="12" customHeight="1" x14ac:dyDescent="0.25">
      <c r="A170" s="7" t="s">
        <v>64</v>
      </c>
      <c r="B170" s="22">
        <v>37</v>
      </c>
      <c r="C170" s="22">
        <v>51</v>
      </c>
      <c r="D170" s="22">
        <f t="shared" si="52"/>
        <v>88</v>
      </c>
      <c r="E170" s="22">
        <v>11</v>
      </c>
      <c r="F170" s="22">
        <v>17</v>
      </c>
      <c r="G170" s="22">
        <f t="shared" si="53"/>
        <v>28</v>
      </c>
      <c r="H170" s="11">
        <f t="shared" si="48"/>
        <v>29.72972972972973</v>
      </c>
      <c r="I170" s="11">
        <f t="shared" si="48"/>
        <v>33.333333333333329</v>
      </c>
      <c r="J170" s="11">
        <f t="shared" si="48"/>
        <v>31.818181818181817</v>
      </c>
    </row>
    <row r="171" spans="1:10" ht="12" customHeight="1" x14ac:dyDescent="0.25">
      <c r="A171" s="7" t="s">
        <v>90</v>
      </c>
      <c r="B171" s="22">
        <v>17</v>
      </c>
      <c r="C171" s="22">
        <v>27</v>
      </c>
      <c r="D171" s="22">
        <f t="shared" si="52"/>
        <v>44</v>
      </c>
      <c r="E171" s="22">
        <v>15</v>
      </c>
      <c r="F171" s="22">
        <v>20</v>
      </c>
      <c r="G171" s="22">
        <f t="shared" si="53"/>
        <v>35</v>
      </c>
      <c r="H171" s="11">
        <f t="shared" si="48"/>
        <v>88.235294117647058</v>
      </c>
      <c r="I171" s="11">
        <f t="shared" si="48"/>
        <v>74.074074074074076</v>
      </c>
      <c r="J171" s="11">
        <f t="shared" si="48"/>
        <v>79.545454545454547</v>
      </c>
    </row>
    <row r="172" spans="1:10" ht="12" customHeight="1" x14ac:dyDescent="0.25">
      <c r="A172" s="7" t="s">
        <v>81</v>
      </c>
      <c r="B172" s="22">
        <v>47</v>
      </c>
      <c r="C172" s="22">
        <v>82</v>
      </c>
      <c r="D172" s="22">
        <f t="shared" si="52"/>
        <v>129</v>
      </c>
      <c r="E172" s="22">
        <v>29</v>
      </c>
      <c r="F172" s="22">
        <v>42</v>
      </c>
      <c r="G172" s="22">
        <f t="shared" si="53"/>
        <v>71</v>
      </c>
      <c r="H172" s="11">
        <f t="shared" si="48"/>
        <v>61.702127659574465</v>
      </c>
      <c r="I172" s="11">
        <f t="shared" si="48"/>
        <v>51.219512195121951</v>
      </c>
      <c r="J172" s="11">
        <f t="shared" si="48"/>
        <v>55.038759689922479</v>
      </c>
    </row>
    <row r="173" spans="1:10" ht="12" customHeight="1" x14ac:dyDescent="0.25">
      <c r="A173" s="7" t="s">
        <v>97</v>
      </c>
      <c r="B173" s="22">
        <v>4</v>
      </c>
      <c r="C173" s="22">
        <v>16</v>
      </c>
      <c r="D173" s="22">
        <f t="shared" si="52"/>
        <v>20</v>
      </c>
      <c r="E173" s="22">
        <v>5</v>
      </c>
      <c r="F173" s="22">
        <v>3</v>
      </c>
      <c r="G173" s="22">
        <f t="shared" si="53"/>
        <v>8</v>
      </c>
      <c r="H173" s="11">
        <f t="shared" si="48"/>
        <v>125</v>
      </c>
      <c r="I173" s="11">
        <f t="shared" si="48"/>
        <v>18.75</v>
      </c>
      <c r="J173" s="11">
        <f t="shared" si="48"/>
        <v>40</v>
      </c>
    </row>
    <row r="174" spans="1:10" ht="12" customHeight="1" x14ac:dyDescent="0.25">
      <c r="A174" s="7" t="s">
        <v>92</v>
      </c>
      <c r="B174" s="22">
        <v>15</v>
      </c>
      <c r="C174" s="22">
        <v>19</v>
      </c>
      <c r="D174" s="22">
        <f t="shared" si="52"/>
        <v>34</v>
      </c>
      <c r="E174" s="22">
        <v>12</v>
      </c>
      <c r="F174" s="22">
        <v>5</v>
      </c>
      <c r="G174" s="22">
        <f t="shared" si="53"/>
        <v>17</v>
      </c>
      <c r="H174" s="11">
        <f t="shared" si="48"/>
        <v>80</v>
      </c>
      <c r="I174" s="11">
        <f t="shared" si="48"/>
        <v>26.315789473684209</v>
      </c>
      <c r="J174" s="11">
        <f t="shared" si="48"/>
        <v>50</v>
      </c>
    </row>
    <row r="175" spans="1:10" ht="12" customHeight="1" x14ac:dyDescent="0.25">
      <c r="A175" s="7" t="s">
        <v>96</v>
      </c>
      <c r="B175" s="22">
        <v>4</v>
      </c>
      <c r="C175" s="22">
        <v>0</v>
      </c>
      <c r="D175" s="22">
        <f t="shared" si="52"/>
        <v>4</v>
      </c>
      <c r="E175" s="22">
        <v>2</v>
      </c>
      <c r="F175" s="22">
        <v>1</v>
      </c>
      <c r="G175" s="22">
        <f t="shared" si="53"/>
        <v>3</v>
      </c>
      <c r="H175" s="11">
        <f t="shared" si="48"/>
        <v>50</v>
      </c>
      <c r="I175" s="11" t="e">
        <f t="shared" si="48"/>
        <v>#DIV/0!</v>
      </c>
      <c r="J175" s="11">
        <f t="shared" si="48"/>
        <v>75</v>
      </c>
    </row>
    <row r="176" spans="1:10" ht="12" customHeight="1" x14ac:dyDescent="0.25">
      <c r="A176" s="7" t="s">
        <v>87</v>
      </c>
      <c r="B176" s="22">
        <v>18</v>
      </c>
      <c r="C176" s="22">
        <v>13</v>
      </c>
      <c r="D176" s="22">
        <f t="shared" si="52"/>
        <v>31</v>
      </c>
      <c r="E176" s="22">
        <v>11</v>
      </c>
      <c r="F176" s="22">
        <v>2</v>
      </c>
      <c r="G176" s="22">
        <f t="shared" si="53"/>
        <v>13</v>
      </c>
      <c r="H176" s="11">
        <f t="shared" si="48"/>
        <v>61.111111111111114</v>
      </c>
      <c r="I176" s="11">
        <f t="shared" si="48"/>
        <v>15.384615384615385</v>
      </c>
      <c r="J176" s="11">
        <f t="shared" si="48"/>
        <v>41.935483870967744</v>
      </c>
    </row>
    <row r="177" spans="1:10" ht="12" customHeight="1" x14ac:dyDescent="0.25">
      <c r="A177" s="24" t="s">
        <v>95</v>
      </c>
      <c r="B177" s="25">
        <v>38</v>
      </c>
      <c r="C177" s="25">
        <v>21</v>
      </c>
      <c r="D177" s="22">
        <f t="shared" si="52"/>
        <v>59</v>
      </c>
      <c r="E177" s="25">
        <v>18</v>
      </c>
      <c r="F177" s="25">
        <v>6</v>
      </c>
      <c r="G177" s="22">
        <f t="shared" si="53"/>
        <v>24</v>
      </c>
      <c r="H177" s="11">
        <f t="shared" si="48"/>
        <v>47.368421052631575</v>
      </c>
      <c r="I177" s="11">
        <f t="shared" si="48"/>
        <v>28.571428571428569</v>
      </c>
      <c r="J177" s="11">
        <f t="shared" si="48"/>
        <v>40.677966101694921</v>
      </c>
    </row>
    <row r="178" spans="1:10" ht="12" customHeight="1" x14ac:dyDescent="0.25">
      <c r="A178" s="7" t="s">
        <v>94</v>
      </c>
      <c r="B178" s="22">
        <v>36</v>
      </c>
      <c r="C178" s="22">
        <v>18</v>
      </c>
      <c r="D178" s="22">
        <f t="shared" si="52"/>
        <v>54</v>
      </c>
      <c r="E178" s="22">
        <v>16</v>
      </c>
      <c r="F178" s="22">
        <v>4</v>
      </c>
      <c r="G178" s="22">
        <f t="shared" si="53"/>
        <v>20</v>
      </c>
      <c r="H178" s="11">
        <f t="shared" si="48"/>
        <v>44.444444444444443</v>
      </c>
      <c r="I178" s="11">
        <f t="shared" si="48"/>
        <v>22.222222222222221</v>
      </c>
      <c r="J178" s="11">
        <f t="shared" si="48"/>
        <v>37.037037037037038</v>
      </c>
    </row>
    <row r="179" spans="1:10" ht="12" customHeight="1" x14ac:dyDescent="0.25">
      <c r="A179" s="7" t="s">
        <v>93</v>
      </c>
      <c r="B179" s="22">
        <v>18</v>
      </c>
      <c r="C179" s="22">
        <v>35</v>
      </c>
      <c r="D179" s="22">
        <f t="shared" si="52"/>
        <v>53</v>
      </c>
      <c r="E179" s="22">
        <v>8</v>
      </c>
      <c r="F179" s="22">
        <v>11</v>
      </c>
      <c r="G179" s="22">
        <f t="shared" si="53"/>
        <v>19</v>
      </c>
      <c r="H179" s="11">
        <f t="shared" si="48"/>
        <v>44.444444444444443</v>
      </c>
      <c r="I179" s="11">
        <f t="shared" si="48"/>
        <v>31.428571428571427</v>
      </c>
      <c r="J179" s="11">
        <f t="shared" si="48"/>
        <v>35.849056603773583</v>
      </c>
    </row>
    <row r="180" spans="1:10" ht="12" customHeight="1" x14ac:dyDescent="0.25">
      <c r="A180" s="18" t="s">
        <v>41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8">
        <f t="shared" si="48"/>
        <v>43.661971830985912</v>
      </c>
      <c r="I180" s="28">
        <f t="shared" si="48"/>
        <v>47.058823529411761</v>
      </c>
      <c r="J180" s="28">
        <f t="shared" si="48"/>
        <v>45.789473684210527</v>
      </c>
    </row>
    <row r="181" spans="1:10" ht="12" customHeight="1" x14ac:dyDescent="0.25">
      <c r="A181" s="7" t="s">
        <v>90</v>
      </c>
      <c r="B181" s="22">
        <v>9</v>
      </c>
      <c r="C181" s="22">
        <v>18</v>
      </c>
      <c r="D181" s="22">
        <f t="shared" ref="D181:D186" si="55">+B181+C181</f>
        <v>27</v>
      </c>
      <c r="E181" s="22">
        <v>6</v>
      </c>
      <c r="F181" s="22">
        <v>10</v>
      </c>
      <c r="G181" s="22">
        <f t="shared" ref="G181:G186" si="56">+E181+F181</f>
        <v>16</v>
      </c>
      <c r="H181" s="11">
        <f t="shared" si="48"/>
        <v>66.666666666666657</v>
      </c>
      <c r="I181" s="11">
        <f t="shared" si="48"/>
        <v>55.555555555555557</v>
      </c>
      <c r="J181" s="11">
        <f t="shared" si="48"/>
        <v>59.259259259259252</v>
      </c>
    </row>
    <row r="182" spans="1:10" ht="12" customHeight="1" x14ac:dyDescent="0.25">
      <c r="A182" s="7" t="s">
        <v>81</v>
      </c>
      <c r="B182" s="22">
        <v>31</v>
      </c>
      <c r="C182" s="22">
        <v>33</v>
      </c>
      <c r="D182" s="22">
        <f t="shared" si="55"/>
        <v>64</v>
      </c>
      <c r="E182" s="22">
        <v>9</v>
      </c>
      <c r="F182" s="22">
        <v>22</v>
      </c>
      <c r="G182" s="22">
        <f t="shared" si="56"/>
        <v>31</v>
      </c>
      <c r="H182" s="11">
        <f t="shared" si="48"/>
        <v>29.032258064516132</v>
      </c>
      <c r="I182" s="11">
        <f t="shared" si="48"/>
        <v>66.666666666666657</v>
      </c>
      <c r="J182" s="11">
        <f t="shared" si="48"/>
        <v>48.4375</v>
      </c>
    </row>
    <row r="183" spans="1:10" ht="12" customHeight="1" x14ac:dyDescent="0.25">
      <c r="A183" s="7" t="s">
        <v>92</v>
      </c>
      <c r="B183" s="22">
        <v>13</v>
      </c>
      <c r="C183" s="22">
        <v>5</v>
      </c>
      <c r="D183" s="22">
        <f t="shared" si="55"/>
        <v>18</v>
      </c>
      <c r="E183" s="22">
        <v>6</v>
      </c>
      <c r="F183" s="22">
        <v>5</v>
      </c>
      <c r="G183" s="22">
        <f t="shared" si="56"/>
        <v>11</v>
      </c>
      <c r="H183" s="11">
        <f t="shared" si="48"/>
        <v>46.153846153846153</v>
      </c>
      <c r="I183" s="11">
        <f t="shared" si="48"/>
        <v>100</v>
      </c>
      <c r="J183" s="11">
        <f t="shared" si="48"/>
        <v>61.111111111111114</v>
      </c>
    </row>
    <row r="184" spans="1:10" ht="12" customHeight="1" x14ac:dyDescent="0.25">
      <c r="A184" s="7" t="s">
        <v>87</v>
      </c>
      <c r="B184" s="22">
        <v>6</v>
      </c>
      <c r="C184" s="22">
        <v>8</v>
      </c>
      <c r="D184" s="22">
        <f t="shared" si="55"/>
        <v>14</v>
      </c>
      <c r="E184" s="22">
        <v>6</v>
      </c>
      <c r="F184" s="22">
        <v>4</v>
      </c>
      <c r="G184" s="22">
        <f t="shared" si="56"/>
        <v>10</v>
      </c>
      <c r="H184" s="11">
        <f t="shared" si="48"/>
        <v>100</v>
      </c>
      <c r="I184" s="11">
        <f t="shared" si="48"/>
        <v>50</v>
      </c>
      <c r="J184" s="11">
        <f t="shared" si="48"/>
        <v>71.428571428571431</v>
      </c>
    </row>
    <row r="185" spans="1:10" ht="12" customHeight="1" x14ac:dyDescent="0.25">
      <c r="A185" s="7" t="s">
        <v>63</v>
      </c>
      <c r="B185" s="22">
        <v>4</v>
      </c>
      <c r="C185" s="22">
        <v>33</v>
      </c>
      <c r="D185" s="22">
        <f t="shared" si="55"/>
        <v>37</v>
      </c>
      <c r="E185" s="22">
        <v>3</v>
      </c>
      <c r="F185" s="22">
        <v>12</v>
      </c>
      <c r="G185" s="22">
        <f t="shared" si="56"/>
        <v>15</v>
      </c>
      <c r="H185" s="11">
        <f t="shared" si="48"/>
        <v>75</v>
      </c>
      <c r="I185" s="11">
        <f t="shared" si="48"/>
        <v>36.363636363636367</v>
      </c>
      <c r="J185" s="11">
        <f t="shared" si="48"/>
        <v>40.54054054054054</v>
      </c>
    </row>
    <row r="186" spans="1:10" ht="12" customHeight="1" x14ac:dyDescent="0.25">
      <c r="A186" s="7" t="s">
        <v>79</v>
      </c>
      <c r="B186" s="22">
        <v>8</v>
      </c>
      <c r="C186" s="22">
        <v>22</v>
      </c>
      <c r="D186" s="22">
        <f t="shared" si="55"/>
        <v>30</v>
      </c>
      <c r="E186" s="22">
        <v>1</v>
      </c>
      <c r="F186" s="22">
        <v>3</v>
      </c>
      <c r="G186" s="22">
        <f t="shared" si="56"/>
        <v>4</v>
      </c>
      <c r="H186" s="11">
        <f t="shared" si="48"/>
        <v>12.5</v>
      </c>
      <c r="I186" s="11">
        <f t="shared" si="48"/>
        <v>13.636363636363635</v>
      </c>
      <c r="J186" s="11">
        <f t="shared" si="48"/>
        <v>13.333333333333334</v>
      </c>
    </row>
    <row r="187" spans="1:10" ht="12" customHeight="1" x14ac:dyDescent="0.25">
      <c r="A187" s="18" t="s">
        <v>6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8">
        <f t="shared" si="48"/>
        <v>53.846153846153847</v>
      </c>
      <c r="I187" s="28">
        <f t="shared" si="48"/>
        <v>67.045454545454547</v>
      </c>
      <c r="J187" s="28">
        <f t="shared" si="48"/>
        <v>62.40786240786241</v>
      </c>
    </row>
    <row r="188" spans="1:10" ht="12" customHeight="1" x14ac:dyDescent="0.25">
      <c r="A188" s="7" t="s">
        <v>139</v>
      </c>
      <c r="B188" s="22">
        <v>0</v>
      </c>
      <c r="C188" s="22">
        <v>0</v>
      </c>
      <c r="D188" s="22">
        <f t="shared" ref="D188:D198" si="58">+B188+C188</f>
        <v>0</v>
      </c>
      <c r="E188" s="22">
        <v>5</v>
      </c>
      <c r="F188" s="22">
        <v>0</v>
      </c>
      <c r="G188" s="22">
        <f t="shared" ref="G188:G198" si="59">+E188+F188</f>
        <v>5</v>
      </c>
      <c r="H188" s="11" t="e">
        <f t="shared" si="48"/>
        <v>#DIV/0!</v>
      </c>
      <c r="I188" s="11" t="e">
        <f t="shared" si="48"/>
        <v>#DIV/0!</v>
      </c>
      <c r="J188" s="11" t="e">
        <f t="shared" si="48"/>
        <v>#DIV/0!</v>
      </c>
    </row>
    <row r="189" spans="1:10" ht="12" customHeight="1" x14ac:dyDescent="0.25">
      <c r="A189" s="7" t="s">
        <v>64</v>
      </c>
      <c r="B189" s="22">
        <v>24</v>
      </c>
      <c r="C189" s="22">
        <v>18</v>
      </c>
      <c r="D189" s="22">
        <f t="shared" si="58"/>
        <v>42</v>
      </c>
      <c r="E189" s="22">
        <v>5</v>
      </c>
      <c r="F189" s="22">
        <v>12</v>
      </c>
      <c r="G189" s="22">
        <f t="shared" si="59"/>
        <v>17</v>
      </c>
      <c r="H189" s="11">
        <f t="shared" si="48"/>
        <v>20.833333333333336</v>
      </c>
      <c r="I189" s="11">
        <f t="shared" si="48"/>
        <v>66.666666666666657</v>
      </c>
      <c r="J189" s="11">
        <f t="shared" si="48"/>
        <v>40.476190476190474</v>
      </c>
    </row>
    <row r="190" spans="1:10" ht="12" customHeight="1" x14ac:dyDescent="0.25">
      <c r="A190" s="7" t="s">
        <v>91</v>
      </c>
      <c r="B190" s="22">
        <v>14</v>
      </c>
      <c r="C190" s="22">
        <v>20</v>
      </c>
      <c r="D190" s="22">
        <f t="shared" si="58"/>
        <v>34</v>
      </c>
      <c r="E190" s="22">
        <v>7</v>
      </c>
      <c r="F190" s="22">
        <v>9</v>
      </c>
      <c r="G190" s="22">
        <f t="shared" si="59"/>
        <v>16</v>
      </c>
      <c r="H190" s="11">
        <f t="shared" si="48"/>
        <v>50</v>
      </c>
      <c r="I190" s="11">
        <f t="shared" si="48"/>
        <v>45</v>
      </c>
      <c r="J190" s="11">
        <f t="shared" si="48"/>
        <v>47.058823529411761</v>
      </c>
    </row>
    <row r="191" spans="1:10" ht="12" customHeight="1" x14ac:dyDescent="0.25">
      <c r="A191" s="7" t="s">
        <v>90</v>
      </c>
      <c r="B191" s="22">
        <v>14</v>
      </c>
      <c r="C191" s="22">
        <v>23</v>
      </c>
      <c r="D191" s="22">
        <f t="shared" si="58"/>
        <v>37</v>
      </c>
      <c r="E191" s="22">
        <v>8</v>
      </c>
      <c r="F191" s="22">
        <v>6</v>
      </c>
      <c r="G191" s="22">
        <f t="shared" si="59"/>
        <v>14</v>
      </c>
      <c r="H191" s="11">
        <f t="shared" si="48"/>
        <v>57.142857142857139</v>
      </c>
      <c r="I191" s="11">
        <f t="shared" si="48"/>
        <v>26.086956521739129</v>
      </c>
      <c r="J191" s="11">
        <f t="shared" si="48"/>
        <v>37.837837837837839</v>
      </c>
    </row>
    <row r="192" spans="1:10" ht="12" customHeight="1" x14ac:dyDescent="0.25">
      <c r="A192" s="7" t="s">
        <v>81</v>
      </c>
      <c r="B192" s="22">
        <v>20</v>
      </c>
      <c r="C192" s="22">
        <v>32</v>
      </c>
      <c r="D192" s="22">
        <f t="shared" si="58"/>
        <v>52</v>
      </c>
      <c r="E192" s="22">
        <v>20</v>
      </c>
      <c r="F192" s="22">
        <v>33</v>
      </c>
      <c r="G192" s="22">
        <f t="shared" si="59"/>
        <v>53</v>
      </c>
      <c r="H192" s="11">
        <f t="shared" si="48"/>
        <v>100</v>
      </c>
      <c r="I192" s="11">
        <f t="shared" si="48"/>
        <v>103.125</v>
      </c>
      <c r="J192" s="11">
        <f t="shared" si="48"/>
        <v>101.92307692307692</v>
      </c>
    </row>
    <row r="193" spans="1:10" ht="12" customHeight="1" x14ac:dyDescent="0.25">
      <c r="A193" s="7" t="s">
        <v>89</v>
      </c>
      <c r="B193" s="22">
        <v>16</v>
      </c>
      <c r="C193" s="22">
        <v>15</v>
      </c>
      <c r="D193" s="22">
        <f t="shared" si="58"/>
        <v>31</v>
      </c>
      <c r="E193" s="22">
        <v>3</v>
      </c>
      <c r="F193" s="22">
        <v>3</v>
      </c>
      <c r="G193" s="22">
        <f t="shared" si="59"/>
        <v>6</v>
      </c>
      <c r="H193" s="11">
        <f t="shared" si="48"/>
        <v>18.75</v>
      </c>
      <c r="I193" s="11">
        <f t="shared" si="48"/>
        <v>20</v>
      </c>
      <c r="J193" s="11">
        <f t="shared" si="48"/>
        <v>19.35483870967742</v>
      </c>
    </row>
    <row r="194" spans="1:10" ht="12" customHeight="1" x14ac:dyDescent="0.25">
      <c r="A194" s="7" t="s">
        <v>88</v>
      </c>
      <c r="B194" s="22">
        <v>17</v>
      </c>
      <c r="C194" s="22">
        <v>54</v>
      </c>
      <c r="D194" s="22">
        <f t="shared" si="58"/>
        <v>71</v>
      </c>
      <c r="E194" s="22">
        <v>11</v>
      </c>
      <c r="F194" s="22">
        <v>61</v>
      </c>
      <c r="G194" s="22">
        <f t="shared" si="59"/>
        <v>72</v>
      </c>
      <c r="H194" s="11">
        <f t="shared" si="48"/>
        <v>64.705882352941174</v>
      </c>
      <c r="I194" s="11">
        <f t="shared" si="48"/>
        <v>112.96296296296295</v>
      </c>
      <c r="J194" s="11">
        <f t="shared" si="48"/>
        <v>101.40845070422534</v>
      </c>
    </row>
    <row r="195" spans="1:10" ht="12" customHeight="1" x14ac:dyDescent="0.25">
      <c r="A195" s="7" t="s">
        <v>87</v>
      </c>
      <c r="B195" s="22">
        <v>14</v>
      </c>
      <c r="C195" s="22">
        <v>3</v>
      </c>
      <c r="D195" s="22">
        <f t="shared" si="58"/>
        <v>17</v>
      </c>
      <c r="E195" s="22">
        <v>10</v>
      </c>
      <c r="F195" s="22">
        <v>2</v>
      </c>
      <c r="G195" s="22">
        <f t="shared" si="59"/>
        <v>12</v>
      </c>
      <c r="H195" s="11">
        <f t="shared" si="48"/>
        <v>71.428571428571431</v>
      </c>
      <c r="I195" s="11">
        <f t="shared" si="48"/>
        <v>66.666666666666657</v>
      </c>
      <c r="J195" s="11">
        <f t="shared" si="48"/>
        <v>70.588235294117652</v>
      </c>
    </row>
    <row r="196" spans="1:10" ht="12" customHeight="1" x14ac:dyDescent="0.25">
      <c r="A196" s="7" t="s">
        <v>63</v>
      </c>
      <c r="B196" s="22">
        <v>13</v>
      </c>
      <c r="C196" s="22">
        <v>56</v>
      </c>
      <c r="D196" s="22">
        <f t="shared" si="58"/>
        <v>69</v>
      </c>
      <c r="E196" s="22">
        <v>3</v>
      </c>
      <c r="F196" s="22">
        <v>35</v>
      </c>
      <c r="G196" s="22">
        <f t="shared" si="59"/>
        <v>38</v>
      </c>
      <c r="H196" s="11">
        <f t="shared" si="48"/>
        <v>23.076923076923077</v>
      </c>
      <c r="I196" s="11">
        <f t="shared" si="48"/>
        <v>62.5</v>
      </c>
      <c r="J196" s="11">
        <f t="shared" si="48"/>
        <v>55.072463768115945</v>
      </c>
    </row>
    <row r="197" spans="1:10" ht="12" customHeight="1" x14ac:dyDescent="0.25">
      <c r="A197" s="7" t="s">
        <v>86</v>
      </c>
      <c r="B197" s="22">
        <v>4</v>
      </c>
      <c r="C197" s="22">
        <v>17</v>
      </c>
      <c r="D197" s="22">
        <f t="shared" si="58"/>
        <v>21</v>
      </c>
      <c r="E197" s="22">
        <v>2</v>
      </c>
      <c r="F197" s="22">
        <v>6</v>
      </c>
      <c r="G197" s="22">
        <f t="shared" si="59"/>
        <v>8</v>
      </c>
      <c r="H197" s="11">
        <f t="shared" si="48"/>
        <v>50</v>
      </c>
      <c r="I197" s="11">
        <f t="shared" si="48"/>
        <v>35.294117647058826</v>
      </c>
      <c r="J197" s="11">
        <f t="shared" si="48"/>
        <v>38.095238095238095</v>
      </c>
    </row>
    <row r="198" spans="1:10" ht="12" customHeight="1" x14ac:dyDescent="0.25">
      <c r="A198" s="7" t="s">
        <v>79</v>
      </c>
      <c r="B198" s="22">
        <v>7</v>
      </c>
      <c r="C198" s="22">
        <v>26</v>
      </c>
      <c r="D198" s="22">
        <f t="shared" si="58"/>
        <v>33</v>
      </c>
      <c r="E198" s="22">
        <v>3</v>
      </c>
      <c r="F198" s="22">
        <v>10</v>
      </c>
      <c r="G198" s="22">
        <f t="shared" si="59"/>
        <v>13</v>
      </c>
      <c r="H198" s="11">
        <f t="shared" si="48"/>
        <v>42.857142857142854</v>
      </c>
      <c r="I198" s="11">
        <f t="shared" si="48"/>
        <v>38.461538461538467</v>
      </c>
      <c r="J198" s="11">
        <f t="shared" si="48"/>
        <v>39.393939393939391</v>
      </c>
    </row>
    <row r="199" spans="1:10" ht="12" customHeight="1" x14ac:dyDescent="0.25">
      <c r="A199" s="19" t="s">
        <v>5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2">
        <f t="shared" si="48"/>
        <v>26.870748299319729</v>
      </c>
      <c r="I199" s="12">
        <f t="shared" si="48"/>
        <v>47.680890538033395</v>
      </c>
      <c r="J199" s="12">
        <f t="shared" si="48"/>
        <v>40.336134453781511</v>
      </c>
    </row>
    <row r="200" spans="1:10" ht="12" customHeight="1" x14ac:dyDescent="0.25">
      <c r="A200" s="18" t="s">
        <v>160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8" t="e">
        <f t="shared" si="48"/>
        <v>#DIV/0!</v>
      </c>
      <c r="I200" s="28" t="e">
        <f t="shared" si="48"/>
        <v>#DIV/0!</v>
      </c>
      <c r="J200" s="28" t="e">
        <f t="shared" si="48"/>
        <v>#DIV/0!</v>
      </c>
    </row>
    <row r="201" spans="1:10" ht="12" customHeight="1" x14ac:dyDescent="0.25">
      <c r="A201" s="8" t="s">
        <v>62</v>
      </c>
      <c r="B201" s="22">
        <v>0</v>
      </c>
      <c r="C201" s="22">
        <v>0</v>
      </c>
      <c r="D201" s="22">
        <f>+B201+C201</f>
        <v>0</v>
      </c>
      <c r="E201" s="22">
        <v>0</v>
      </c>
      <c r="F201" s="22">
        <v>0</v>
      </c>
      <c r="G201" s="22">
        <f>+E201+F201</f>
        <v>0</v>
      </c>
      <c r="H201" s="11" t="e">
        <f t="shared" si="48"/>
        <v>#DIV/0!</v>
      </c>
      <c r="I201" s="11" t="e">
        <f t="shared" si="48"/>
        <v>#DIV/0!</v>
      </c>
      <c r="J201" s="11" t="e">
        <f t="shared" si="48"/>
        <v>#DIV/0!</v>
      </c>
    </row>
    <row r="202" spans="1:10" ht="12" customHeight="1" x14ac:dyDescent="0.25">
      <c r="A202" s="8" t="s">
        <v>161</v>
      </c>
      <c r="B202" s="22">
        <v>0</v>
      </c>
      <c r="C202" s="22">
        <v>0</v>
      </c>
      <c r="D202" s="22">
        <f>+B202+C202</f>
        <v>0</v>
      </c>
      <c r="E202" s="22">
        <v>0</v>
      </c>
      <c r="F202" s="22">
        <v>0</v>
      </c>
      <c r="G202" s="22">
        <f>+E202+F202</f>
        <v>0</v>
      </c>
      <c r="H202" s="11" t="e">
        <f t="shared" si="48"/>
        <v>#DIV/0!</v>
      </c>
      <c r="I202" s="11" t="e">
        <f t="shared" si="48"/>
        <v>#DIV/0!</v>
      </c>
      <c r="J202" s="11" t="e">
        <f t="shared" si="48"/>
        <v>#DIV/0!</v>
      </c>
    </row>
    <row r="203" spans="1:10" ht="12" customHeight="1" x14ac:dyDescent="0.25">
      <c r="A203" s="8" t="s">
        <v>85</v>
      </c>
      <c r="B203" s="22">
        <v>0</v>
      </c>
      <c r="C203" s="22">
        <v>0</v>
      </c>
      <c r="D203" s="22">
        <f>+B203+C203</f>
        <v>0</v>
      </c>
      <c r="E203" s="22">
        <v>0</v>
      </c>
      <c r="F203" s="22">
        <v>0</v>
      </c>
      <c r="G203" s="22">
        <f>+E203+F203</f>
        <v>0</v>
      </c>
      <c r="H203" s="11" t="e">
        <f t="shared" si="48"/>
        <v>#DIV/0!</v>
      </c>
      <c r="I203" s="11" t="e">
        <f t="shared" si="48"/>
        <v>#DIV/0!</v>
      </c>
      <c r="J203" s="11" t="e">
        <f t="shared" si="48"/>
        <v>#DIV/0!</v>
      </c>
    </row>
    <row r="204" spans="1:10" ht="12" customHeight="1" x14ac:dyDescent="0.25">
      <c r="A204" s="8" t="s">
        <v>84</v>
      </c>
      <c r="B204" s="22">
        <v>0</v>
      </c>
      <c r="C204" s="22">
        <v>0</v>
      </c>
      <c r="D204" s="22">
        <f>+B204+C204</f>
        <v>0</v>
      </c>
      <c r="E204" s="22">
        <v>0</v>
      </c>
      <c r="F204" s="22">
        <v>0</v>
      </c>
      <c r="G204" s="22">
        <f>+E204+F204</f>
        <v>0</v>
      </c>
      <c r="H204" s="11" t="e">
        <f t="shared" si="48"/>
        <v>#DIV/0!</v>
      </c>
      <c r="I204" s="11" t="e">
        <f t="shared" si="48"/>
        <v>#DIV/0!</v>
      </c>
      <c r="J204" s="11" t="e">
        <f t="shared" si="48"/>
        <v>#DIV/0!</v>
      </c>
    </row>
    <row r="205" spans="1:10" ht="12" customHeight="1" x14ac:dyDescent="0.25">
      <c r="A205" s="18" t="s">
        <v>40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8">
        <f t="shared" si="48"/>
        <v>23.423423423423422</v>
      </c>
      <c r="I205" s="28">
        <f t="shared" si="48"/>
        <v>52.529182879377437</v>
      </c>
      <c r="J205" s="28">
        <f t="shared" si="48"/>
        <v>43.75</v>
      </c>
    </row>
    <row r="206" spans="1:10" ht="12" customHeight="1" x14ac:dyDescent="0.25">
      <c r="A206" s="8" t="s">
        <v>82</v>
      </c>
      <c r="B206" s="22">
        <v>16</v>
      </c>
      <c r="C206" s="22">
        <v>7</v>
      </c>
      <c r="D206" s="22">
        <f t="shared" ref="D206:D212" si="63">+B206+C206</f>
        <v>23</v>
      </c>
      <c r="E206" s="22">
        <v>0</v>
      </c>
      <c r="F206" s="22">
        <v>4</v>
      </c>
      <c r="G206" s="22">
        <f t="shared" ref="G206:G212" si="64">+E206+F206</f>
        <v>4</v>
      </c>
      <c r="H206" s="11">
        <f t="shared" si="48"/>
        <v>0</v>
      </c>
      <c r="I206" s="11">
        <f t="shared" si="48"/>
        <v>57.142857142857139</v>
      </c>
      <c r="J206" s="11">
        <f t="shared" si="48"/>
        <v>17.391304347826086</v>
      </c>
    </row>
    <row r="207" spans="1:10" ht="12" customHeight="1" x14ac:dyDescent="0.25">
      <c r="A207" s="7" t="s">
        <v>81</v>
      </c>
      <c r="B207" s="22">
        <v>37</v>
      </c>
      <c r="C207" s="22">
        <v>53</v>
      </c>
      <c r="D207" s="22">
        <f t="shared" si="63"/>
        <v>90</v>
      </c>
      <c r="E207" s="22">
        <v>9</v>
      </c>
      <c r="F207" s="22">
        <v>26</v>
      </c>
      <c r="G207" s="22">
        <f t="shared" si="64"/>
        <v>35</v>
      </c>
      <c r="H207" s="11">
        <f t="shared" si="48"/>
        <v>24.324324324324326</v>
      </c>
      <c r="I207" s="11">
        <f t="shared" si="48"/>
        <v>49.056603773584904</v>
      </c>
      <c r="J207" s="11">
        <f t="shared" si="48"/>
        <v>38.888888888888893</v>
      </c>
    </row>
    <row r="208" spans="1:10" ht="12" customHeight="1" x14ac:dyDescent="0.25">
      <c r="A208" s="7" t="s">
        <v>80</v>
      </c>
      <c r="B208" s="22">
        <v>11</v>
      </c>
      <c r="C208" s="22">
        <v>73</v>
      </c>
      <c r="D208" s="22">
        <f t="shared" si="63"/>
        <v>84</v>
      </c>
      <c r="E208" s="22">
        <v>6</v>
      </c>
      <c r="F208" s="22">
        <v>42</v>
      </c>
      <c r="G208" s="22">
        <f t="shared" si="64"/>
        <v>48</v>
      </c>
      <c r="H208" s="11">
        <f t="shared" si="48"/>
        <v>54.54545454545454</v>
      </c>
      <c r="I208" s="11">
        <f t="shared" si="48"/>
        <v>57.534246575342465</v>
      </c>
      <c r="J208" s="11">
        <f t="shared" si="48"/>
        <v>57.142857142857139</v>
      </c>
    </row>
    <row r="209" spans="1:10" ht="12" customHeight="1" x14ac:dyDescent="0.25">
      <c r="A209" s="7" t="s">
        <v>83</v>
      </c>
      <c r="B209" s="22">
        <v>0</v>
      </c>
      <c r="C209" s="22">
        <v>0</v>
      </c>
      <c r="D209" s="22">
        <f t="shared" si="63"/>
        <v>0</v>
      </c>
      <c r="E209" s="22">
        <v>0</v>
      </c>
      <c r="F209" s="22">
        <v>0</v>
      </c>
      <c r="G209" s="22">
        <f t="shared" si="64"/>
        <v>0</v>
      </c>
      <c r="H209" s="11" t="e">
        <f t="shared" si="48"/>
        <v>#DIV/0!</v>
      </c>
      <c r="I209" s="11" t="e">
        <f t="shared" si="48"/>
        <v>#DIV/0!</v>
      </c>
      <c r="J209" s="11" t="e">
        <f t="shared" si="48"/>
        <v>#DIV/0!</v>
      </c>
    </row>
    <row r="210" spans="1:10" ht="12" customHeight="1" x14ac:dyDescent="0.25">
      <c r="A210" s="7" t="s">
        <v>61</v>
      </c>
      <c r="B210" s="22">
        <v>28</v>
      </c>
      <c r="C210" s="22">
        <v>16</v>
      </c>
      <c r="D210" s="22">
        <f t="shared" si="63"/>
        <v>44</v>
      </c>
      <c r="E210" s="22">
        <v>2</v>
      </c>
      <c r="F210" s="22">
        <v>7</v>
      </c>
      <c r="G210" s="22">
        <f t="shared" si="64"/>
        <v>9</v>
      </c>
      <c r="H210" s="11">
        <f t="shared" si="48"/>
        <v>7.1428571428571423</v>
      </c>
      <c r="I210" s="11">
        <f t="shared" si="48"/>
        <v>43.75</v>
      </c>
      <c r="J210" s="11">
        <f t="shared" si="48"/>
        <v>20.454545454545457</v>
      </c>
    </row>
    <row r="211" spans="1:10" ht="12" customHeight="1" x14ac:dyDescent="0.25">
      <c r="A211" s="7" t="s">
        <v>69</v>
      </c>
      <c r="B211" s="22">
        <v>14</v>
      </c>
      <c r="C211" s="22">
        <v>73</v>
      </c>
      <c r="D211" s="22">
        <f t="shared" si="63"/>
        <v>87</v>
      </c>
      <c r="E211" s="22">
        <v>6</v>
      </c>
      <c r="F211" s="22">
        <v>43</v>
      </c>
      <c r="G211" s="22">
        <f t="shared" si="64"/>
        <v>49</v>
      </c>
      <c r="H211" s="11">
        <f t="shared" si="48"/>
        <v>42.857142857142854</v>
      </c>
      <c r="I211" s="11">
        <f t="shared" si="48"/>
        <v>58.904109589041099</v>
      </c>
      <c r="J211" s="11">
        <f t="shared" si="48"/>
        <v>56.321839080459768</v>
      </c>
    </row>
    <row r="212" spans="1:10" ht="12" customHeight="1" x14ac:dyDescent="0.25">
      <c r="A212" s="7" t="s">
        <v>79</v>
      </c>
      <c r="B212" s="22">
        <v>5</v>
      </c>
      <c r="C212" s="22">
        <v>35</v>
      </c>
      <c r="D212" s="22">
        <f t="shared" si="63"/>
        <v>40</v>
      </c>
      <c r="E212" s="22">
        <v>3</v>
      </c>
      <c r="F212" s="22">
        <v>13</v>
      </c>
      <c r="G212" s="22">
        <f t="shared" si="64"/>
        <v>16</v>
      </c>
      <c r="H212" s="11">
        <f t="shared" ref="H212:J234" si="65">E212/B212*100</f>
        <v>60</v>
      </c>
      <c r="I212" s="11">
        <f t="shared" si="65"/>
        <v>37.142857142857146</v>
      </c>
      <c r="J212" s="11">
        <f t="shared" si="65"/>
        <v>40</v>
      </c>
    </row>
    <row r="213" spans="1:10" ht="12" customHeight="1" x14ac:dyDescent="0.25">
      <c r="A213" s="18" t="s">
        <v>38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8">
        <f t="shared" si="65"/>
        <v>22</v>
      </c>
      <c r="I213" s="28">
        <f t="shared" si="65"/>
        <v>28.125</v>
      </c>
      <c r="J213" s="28">
        <f t="shared" si="65"/>
        <v>26.027397260273972</v>
      </c>
    </row>
    <row r="214" spans="1:10" ht="12" customHeight="1" x14ac:dyDescent="0.25">
      <c r="A214" s="7" t="s">
        <v>72</v>
      </c>
      <c r="B214" s="22">
        <v>6</v>
      </c>
      <c r="C214" s="22">
        <v>16</v>
      </c>
      <c r="D214" s="22">
        <f t="shared" ref="D214:D220" si="67">+B214+C214</f>
        <v>22</v>
      </c>
      <c r="E214" s="22">
        <v>3</v>
      </c>
      <c r="F214" s="22">
        <v>7</v>
      </c>
      <c r="G214" s="22">
        <f t="shared" ref="G214:G220" si="68">+E214+F214</f>
        <v>10</v>
      </c>
      <c r="H214" s="11">
        <f t="shared" si="65"/>
        <v>50</v>
      </c>
      <c r="I214" s="11">
        <f t="shared" si="65"/>
        <v>43.75</v>
      </c>
      <c r="J214" s="11">
        <f t="shared" si="65"/>
        <v>45.454545454545453</v>
      </c>
    </row>
    <row r="215" spans="1:10" ht="12" customHeight="1" x14ac:dyDescent="0.25">
      <c r="A215" s="7" t="s">
        <v>77</v>
      </c>
      <c r="B215" s="22">
        <v>1</v>
      </c>
      <c r="C215" s="22">
        <v>6</v>
      </c>
      <c r="D215" s="22">
        <f t="shared" si="67"/>
        <v>7</v>
      </c>
      <c r="E215" s="22">
        <v>0</v>
      </c>
      <c r="F215" s="22">
        <v>0</v>
      </c>
      <c r="G215" s="22">
        <f t="shared" si="68"/>
        <v>0</v>
      </c>
      <c r="H215" s="11">
        <f t="shared" si="65"/>
        <v>0</v>
      </c>
      <c r="I215" s="11">
        <f t="shared" si="65"/>
        <v>0</v>
      </c>
      <c r="J215" s="11">
        <f t="shared" si="65"/>
        <v>0</v>
      </c>
    </row>
    <row r="216" spans="1:10" ht="12" customHeight="1" x14ac:dyDescent="0.25">
      <c r="A216" s="7" t="s">
        <v>78</v>
      </c>
      <c r="B216" s="22">
        <v>18</v>
      </c>
      <c r="C216" s="22">
        <v>31</v>
      </c>
      <c r="D216" s="22">
        <f t="shared" si="67"/>
        <v>49</v>
      </c>
      <c r="E216" s="22">
        <v>2</v>
      </c>
      <c r="F216" s="22">
        <v>6</v>
      </c>
      <c r="G216" s="22">
        <f t="shared" si="68"/>
        <v>8</v>
      </c>
      <c r="H216" s="11">
        <f t="shared" si="65"/>
        <v>11.111111111111111</v>
      </c>
      <c r="I216" s="11">
        <f t="shared" si="65"/>
        <v>19.35483870967742</v>
      </c>
      <c r="J216" s="11">
        <f t="shared" si="65"/>
        <v>16.326530612244898</v>
      </c>
    </row>
    <row r="217" spans="1:10" ht="12" customHeight="1" x14ac:dyDescent="0.25">
      <c r="A217" s="7" t="s">
        <v>75</v>
      </c>
      <c r="B217" s="22">
        <v>1</v>
      </c>
      <c r="C217" s="22">
        <v>1</v>
      </c>
      <c r="D217" s="22">
        <f t="shared" si="67"/>
        <v>2</v>
      </c>
      <c r="E217" s="22">
        <v>0</v>
      </c>
      <c r="F217" s="22">
        <v>0</v>
      </c>
      <c r="G217" s="22">
        <f t="shared" si="68"/>
        <v>0</v>
      </c>
      <c r="H217" s="11">
        <f t="shared" si="65"/>
        <v>0</v>
      </c>
      <c r="I217" s="11">
        <f t="shared" si="65"/>
        <v>0</v>
      </c>
      <c r="J217" s="11">
        <f t="shared" si="65"/>
        <v>0</v>
      </c>
    </row>
    <row r="218" spans="1:10" ht="12" customHeight="1" x14ac:dyDescent="0.25">
      <c r="A218" s="7" t="s">
        <v>76</v>
      </c>
      <c r="B218" s="22">
        <v>10</v>
      </c>
      <c r="C218" s="22">
        <v>8</v>
      </c>
      <c r="D218" s="22">
        <f t="shared" si="67"/>
        <v>18</v>
      </c>
      <c r="E218" s="22">
        <v>4</v>
      </c>
      <c r="F218" s="22">
        <v>5</v>
      </c>
      <c r="G218" s="22">
        <f t="shared" si="68"/>
        <v>9</v>
      </c>
      <c r="H218" s="11">
        <f t="shared" si="65"/>
        <v>40</v>
      </c>
      <c r="I218" s="11">
        <f t="shared" si="65"/>
        <v>62.5</v>
      </c>
      <c r="J218" s="11">
        <f t="shared" si="65"/>
        <v>50</v>
      </c>
    </row>
    <row r="219" spans="1:10" ht="12" customHeight="1" x14ac:dyDescent="0.25">
      <c r="A219" s="7" t="s">
        <v>73</v>
      </c>
      <c r="B219" s="22">
        <v>1</v>
      </c>
      <c r="C219" s="22">
        <v>2</v>
      </c>
      <c r="D219" s="22">
        <f t="shared" si="67"/>
        <v>3</v>
      </c>
      <c r="E219" s="22">
        <v>0</v>
      </c>
      <c r="F219" s="22">
        <v>0</v>
      </c>
      <c r="G219" s="22">
        <f t="shared" si="68"/>
        <v>0</v>
      </c>
      <c r="H219" s="11">
        <f t="shared" si="65"/>
        <v>0</v>
      </c>
      <c r="I219" s="11">
        <f t="shared" si="65"/>
        <v>0</v>
      </c>
      <c r="J219" s="11">
        <f t="shared" si="65"/>
        <v>0</v>
      </c>
    </row>
    <row r="220" spans="1:10" ht="12" customHeight="1" x14ac:dyDescent="0.25">
      <c r="A220" s="7" t="s">
        <v>74</v>
      </c>
      <c r="B220" s="22">
        <v>13</v>
      </c>
      <c r="C220" s="22">
        <v>32</v>
      </c>
      <c r="D220" s="22">
        <f t="shared" si="67"/>
        <v>45</v>
      </c>
      <c r="E220" s="22">
        <v>2</v>
      </c>
      <c r="F220" s="22">
        <v>9</v>
      </c>
      <c r="G220" s="22">
        <f t="shared" si="68"/>
        <v>11</v>
      </c>
      <c r="H220" s="11">
        <f t="shared" si="65"/>
        <v>15.384615384615385</v>
      </c>
      <c r="I220" s="11">
        <f t="shared" si="65"/>
        <v>28.125</v>
      </c>
      <c r="J220" s="11">
        <f t="shared" si="65"/>
        <v>24.444444444444443</v>
      </c>
    </row>
    <row r="221" spans="1:10" ht="12" customHeight="1" x14ac:dyDescent="0.25">
      <c r="A221" s="18" t="s">
        <v>39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8">
        <f t="shared" si="65"/>
        <v>39.130434782608695</v>
      </c>
      <c r="I221" s="28">
        <f t="shared" si="65"/>
        <v>48</v>
      </c>
      <c r="J221" s="28">
        <f t="shared" si="65"/>
        <v>45.205479452054789</v>
      </c>
    </row>
    <row r="222" spans="1:10" ht="12" customHeight="1" x14ac:dyDescent="0.25">
      <c r="A222" s="7" t="s">
        <v>72</v>
      </c>
      <c r="B222" s="22">
        <v>7</v>
      </c>
      <c r="C222" s="22">
        <v>4</v>
      </c>
      <c r="D222" s="22">
        <f>+B222+C222</f>
        <v>11</v>
      </c>
      <c r="E222" s="22">
        <v>1</v>
      </c>
      <c r="F222" s="22">
        <v>0</v>
      </c>
      <c r="G222" s="22">
        <f>+E222+F222</f>
        <v>1</v>
      </c>
      <c r="H222" s="11">
        <f t="shared" si="65"/>
        <v>14.285714285714285</v>
      </c>
      <c r="I222" s="11">
        <f t="shared" si="65"/>
        <v>0</v>
      </c>
      <c r="J222" s="11">
        <f t="shared" si="65"/>
        <v>9.0909090909090917</v>
      </c>
    </row>
    <row r="223" spans="1:10" ht="12" customHeight="1" x14ac:dyDescent="0.25">
      <c r="A223" s="7" t="s">
        <v>71</v>
      </c>
      <c r="B223" s="22">
        <v>3</v>
      </c>
      <c r="C223" s="22">
        <v>8</v>
      </c>
      <c r="D223" s="22">
        <f>+B223+C223</f>
        <v>11</v>
      </c>
      <c r="E223" s="22">
        <v>2</v>
      </c>
      <c r="F223" s="22">
        <v>7</v>
      </c>
      <c r="G223" s="22">
        <f>+E223+F223</f>
        <v>9</v>
      </c>
      <c r="H223" s="11">
        <f t="shared" si="65"/>
        <v>66.666666666666657</v>
      </c>
      <c r="I223" s="11">
        <f t="shared" si="65"/>
        <v>87.5</v>
      </c>
      <c r="J223" s="11">
        <f t="shared" si="65"/>
        <v>81.818181818181827</v>
      </c>
    </row>
    <row r="224" spans="1:10" ht="12" customHeight="1" x14ac:dyDescent="0.25">
      <c r="A224" s="7" t="s">
        <v>70</v>
      </c>
      <c r="B224" s="22">
        <v>7</v>
      </c>
      <c r="C224" s="22">
        <v>14</v>
      </c>
      <c r="D224" s="22">
        <f>+B224+C224</f>
        <v>21</v>
      </c>
      <c r="E224" s="22">
        <v>4</v>
      </c>
      <c r="F224" s="22">
        <v>4</v>
      </c>
      <c r="G224" s="22">
        <f>+E224+F224</f>
        <v>8</v>
      </c>
      <c r="H224" s="11">
        <f t="shared" si="65"/>
        <v>57.142857142857139</v>
      </c>
      <c r="I224" s="11">
        <f t="shared" si="65"/>
        <v>28.571428571428569</v>
      </c>
      <c r="J224" s="11">
        <f t="shared" si="65"/>
        <v>38.095238095238095</v>
      </c>
    </row>
    <row r="225" spans="1:10" ht="12" customHeight="1" x14ac:dyDescent="0.25">
      <c r="A225" s="7" t="s">
        <v>69</v>
      </c>
      <c r="B225" s="22">
        <v>6</v>
      </c>
      <c r="C225" s="22">
        <v>24</v>
      </c>
      <c r="D225" s="22">
        <f>+B225+C225</f>
        <v>30</v>
      </c>
      <c r="E225" s="22">
        <v>2</v>
      </c>
      <c r="F225" s="22">
        <v>13</v>
      </c>
      <c r="G225" s="22">
        <f>+E225+F225</f>
        <v>15</v>
      </c>
      <c r="H225" s="11">
        <f t="shared" si="65"/>
        <v>33.333333333333329</v>
      </c>
      <c r="I225" s="11">
        <f t="shared" si="65"/>
        <v>54.166666666666664</v>
      </c>
      <c r="J225" s="11">
        <f t="shared" si="65"/>
        <v>50</v>
      </c>
    </row>
    <row r="226" spans="1:10" ht="12" customHeight="1" x14ac:dyDescent="0.25">
      <c r="A226" s="18" t="s">
        <v>47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8">
        <f t="shared" si="65"/>
        <v>55.000000000000007</v>
      </c>
      <c r="I226" s="28">
        <f t="shared" si="65"/>
        <v>72.727272727272734</v>
      </c>
      <c r="J226" s="28">
        <f t="shared" si="65"/>
        <v>68.604651162790702</v>
      </c>
    </row>
    <row r="227" spans="1:10" ht="12" customHeight="1" x14ac:dyDescent="0.25">
      <c r="A227" s="7" t="s">
        <v>64</v>
      </c>
      <c r="B227" s="22">
        <v>8</v>
      </c>
      <c r="C227" s="22">
        <v>15</v>
      </c>
      <c r="D227" s="22">
        <f>+B227+C227</f>
        <v>23</v>
      </c>
      <c r="E227" s="22">
        <v>2</v>
      </c>
      <c r="F227" s="22">
        <v>8</v>
      </c>
      <c r="G227" s="22">
        <f>+E227+F227</f>
        <v>10</v>
      </c>
      <c r="H227" s="11">
        <f t="shared" si="65"/>
        <v>25</v>
      </c>
      <c r="I227" s="11">
        <f t="shared" si="65"/>
        <v>53.333333333333336</v>
      </c>
      <c r="J227" s="11">
        <f t="shared" si="65"/>
        <v>43.478260869565219</v>
      </c>
    </row>
    <row r="228" spans="1:10" ht="12" customHeight="1" x14ac:dyDescent="0.25">
      <c r="A228" s="7" t="s">
        <v>63</v>
      </c>
      <c r="B228" s="22">
        <v>12</v>
      </c>
      <c r="C228" s="22">
        <v>51</v>
      </c>
      <c r="D228" s="22">
        <f>+B228+C228</f>
        <v>63</v>
      </c>
      <c r="E228" s="22">
        <v>9</v>
      </c>
      <c r="F228" s="22">
        <v>40</v>
      </c>
      <c r="G228" s="22">
        <f>+E228+F228</f>
        <v>49</v>
      </c>
      <c r="H228" s="11">
        <f t="shared" si="65"/>
        <v>75</v>
      </c>
      <c r="I228" s="11">
        <f t="shared" si="65"/>
        <v>78.431372549019613</v>
      </c>
      <c r="J228" s="11">
        <f t="shared" si="65"/>
        <v>77.777777777777786</v>
      </c>
    </row>
    <row r="229" spans="1:10" ht="12" customHeight="1" x14ac:dyDescent="0.25">
      <c r="A229" s="18" t="s">
        <v>3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8">
        <f t="shared" si="65"/>
        <v>24.444444444444443</v>
      </c>
      <c r="I229" s="28">
        <f t="shared" si="65"/>
        <v>32.857142857142854</v>
      </c>
      <c r="J229" s="28">
        <f t="shared" si="65"/>
        <v>28.125</v>
      </c>
    </row>
    <row r="230" spans="1:10" ht="12" customHeight="1" x14ac:dyDescent="0.25">
      <c r="A230" s="7" t="s">
        <v>145</v>
      </c>
      <c r="B230" s="22">
        <v>21</v>
      </c>
      <c r="C230" s="22">
        <v>18</v>
      </c>
      <c r="D230" s="22">
        <f>+B230+C230</f>
        <v>39</v>
      </c>
      <c r="E230" s="22">
        <v>6</v>
      </c>
      <c r="F230" s="22">
        <v>8</v>
      </c>
      <c r="G230" s="22">
        <f>+E230+F230</f>
        <v>14</v>
      </c>
      <c r="H230" s="11">
        <f t="shared" si="65"/>
        <v>28.571428571428569</v>
      </c>
      <c r="I230" s="11">
        <f t="shared" si="65"/>
        <v>44.444444444444443</v>
      </c>
      <c r="J230" s="11">
        <f t="shared" si="65"/>
        <v>35.897435897435898</v>
      </c>
    </row>
    <row r="231" spans="1:10" ht="12" customHeight="1" x14ac:dyDescent="0.25">
      <c r="A231" s="7" t="s">
        <v>62</v>
      </c>
      <c r="B231" s="22">
        <v>25</v>
      </c>
      <c r="C231" s="22">
        <v>11</v>
      </c>
      <c r="D231" s="22">
        <f>+B231+C231</f>
        <v>36</v>
      </c>
      <c r="E231" s="22">
        <v>4</v>
      </c>
      <c r="F231" s="22">
        <v>4</v>
      </c>
      <c r="G231" s="22">
        <f>+E231+F231</f>
        <v>8</v>
      </c>
      <c r="H231" s="11">
        <f t="shared" si="65"/>
        <v>16</v>
      </c>
      <c r="I231" s="11">
        <f t="shared" si="65"/>
        <v>36.363636363636367</v>
      </c>
      <c r="J231" s="11">
        <f t="shared" si="65"/>
        <v>22.222222222222221</v>
      </c>
    </row>
    <row r="232" spans="1:10" ht="12" customHeight="1" x14ac:dyDescent="0.25">
      <c r="A232" s="7" t="s">
        <v>146</v>
      </c>
      <c r="B232" s="22">
        <v>14</v>
      </c>
      <c r="C232" s="22">
        <v>8</v>
      </c>
      <c r="D232" s="22">
        <f>+B232+C232</f>
        <v>22</v>
      </c>
      <c r="E232" s="22">
        <v>9</v>
      </c>
      <c r="F232" s="22">
        <v>4</v>
      </c>
      <c r="G232" s="22">
        <f>+E232+F232</f>
        <v>13</v>
      </c>
      <c r="H232" s="11">
        <f t="shared" si="65"/>
        <v>64.285714285714292</v>
      </c>
      <c r="I232" s="11">
        <f t="shared" si="65"/>
        <v>50</v>
      </c>
      <c r="J232" s="11">
        <f t="shared" si="65"/>
        <v>59.090909090909093</v>
      </c>
    </row>
    <row r="233" spans="1:10" ht="12" customHeight="1" x14ac:dyDescent="0.25">
      <c r="A233" s="7" t="s">
        <v>61</v>
      </c>
      <c r="B233" s="22">
        <v>30</v>
      </c>
      <c r="C233" s="22">
        <v>33</v>
      </c>
      <c r="D233" s="22">
        <f>+B233+C233</f>
        <v>63</v>
      </c>
      <c r="E233" s="22">
        <v>3</v>
      </c>
      <c r="F233" s="22">
        <v>7</v>
      </c>
      <c r="G233" s="22">
        <f>+E233+F233</f>
        <v>10</v>
      </c>
      <c r="H233" s="11">
        <f t="shared" si="65"/>
        <v>10</v>
      </c>
      <c r="I233" s="11">
        <f t="shared" si="65"/>
        <v>21.212121212121211</v>
      </c>
      <c r="J233" s="11">
        <f t="shared" si="65"/>
        <v>15.873015873015872</v>
      </c>
    </row>
    <row r="234" spans="1:10" ht="12" customHeight="1" x14ac:dyDescent="0.25">
      <c r="A234" s="2" t="s">
        <v>42</v>
      </c>
      <c r="B234" s="26">
        <f t="shared" ref="B234:G234" si="72">B8+B107+B199</f>
        <v>3550</v>
      </c>
      <c r="C234" s="26">
        <f t="shared" si="72"/>
        <v>5281</v>
      </c>
      <c r="D234" s="26">
        <f t="shared" si="72"/>
        <v>8831</v>
      </c>
      <c r="E234" s="26">
        <f t="shared" si="72"/>
        <v>2117</v>
      </c>
      <c r="F234" s="26">
        <f t="shared" si="72"/>
        <v>3535</v>
      </c>
      <c r="G234" s="26">
        <f t="shared" si="72"/>
        <v>5652</v>
      </c>
      <c r="H234" s="26">
        <f t="shared" si="65"/>
        <v>59.633802816901408</v>
      </c>
      <c r="I234" s="26">
        <f t="shared" si="65"/>
        <v>66.938079909108126</v>
      </c>
      <c r="J234" s="26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1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7" t="s">
        <v>152</v>
      </c>
      <c r="B238" s="89" t="s">
        <v>166</v>
      </c>
      <c r="C238" s="89"/>
      <c r="D238" s="89"/>
      <c r="E238" s="89"/>
      <c r="F238" s="89"/>
      <c r="G238" s="89"/>
      <c r="H238" s="89"/>
      <c r="I238" s="89"/>
      <c r="J238" s="89"/>
    </row>
    <row r="239" spans="1:10" x14ac:dyDescent="0.25">
      <c r="A239" s="17" t="s">
        <v>153</v>
      </c>
      <c r="B239" s="89" t="s">
        <v>167</v>
      </c>
      <c r="C239" s="89"/>
      <c r="D239" s="89"/>
      <c r="E239" s="89"/>
      <c r="F239" s="89"/>
      <c r="G239" s="89"/>
      <c r="H239" s="89"/>
      <c r="I239" s="89"/>
      <c r="J239" s="89"/>
    </row>
    <row r="240" spans="1:10" x14ac:dyDescent="0.25">
      <c r="A240" s="6"/>
      <c r="B240" s="89"/>
      <c r="C240" s="89"/>
      <c r="D240" s="89"/>
      <c r="E240" s="89"/>
      <c r="F240" s="89"/>
      <c r="G240" s="89"/>
      <c r="H240" s="89"/>
      <c r="I240" s="89"/>
      <c r="J240" s="89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90" t="s">
        <v>148</v>
      </c>
      <c r="B242" s="91" t="s">
        <v>154</v>
      </c>
      <c r="C242" s="91"/>
      <c r="D242" s="91"/>
      <c r="E242" s="91"/>
      <c r="F242" s="6"/>
      <c r="G242" s="10"/>
      <c r="H242" s="10"/>
      <c r="I242" s="10"/>
      <c r="J242" s="6"/>
    </row>
    <row r="243" spans="1:10" x14ac:dyDescent="0.25">
      <c r="A243" s="90"/>
      <c r="B243" s="92" t="s">
        <v>155</v>
      </c>
      <c r="C243" s="92"/>
      <c r="D243" s="92"/>
      <c r="E243" s="92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147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B899-F1A9-4657-BB02-A56C9C7FB721}">
  <sheetPr>
    <tabColor theme="9"/>
  </sheetPr>
  <dimension ref="A1:K235"/>
  <sheetViews>
    <sheetView showGridLines="0" tabSelected="1" zoomScaleNormal="100" zoomScaleSheetLayoutView="100" workbookViewId="0">
      <selection sqref="A1:J1"/>
    </sheetView>
  </sheetViews>
  <sheetFormatPr baseColWidth="10" defaultColWidth="11.42578125" defaultRowHeight="12" x14ac:dyDescent="0.2"/>
  <cols>
    <col min="1" max="1" width="58.7109375" style="6" customWidth="1"/>
    <col min="2" max="10" width="7.140625" style="6" customWidth="1"/>
    <col min="11" max="11" width="6.28515625" style="6" bestFit="1" customWidth="1"/>
    <col min="12" max="16384" width="11.42578125" style="6"/>
  </cols>
  <sheetData>
    <row r="1" spans="1:11" s="85" customFormat="1" ht="12" customHeight="1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</row>
    <row r="2" spans="1:11" s="87" customFormat="1" x14ac:dyDescent="0.2">
      <c r="A2" s="82"/>
      <c r="B2" s="86"/>
      <c r="C2" s="86"/>
      <c r="D2" s="86"/>
      <c r="E2" s="86"/>
      <c r="F2" s="86"/>
      <c r="G2" s="86"/>
      <c r="H2" s="86"/>
      <c r="I2" s="86"/>
      <c r="J2" s="86"/>
    </row>
    <row r="3" spans="1:11" s="88" customFormat="1" x14ac:dyDescent="0.2">
      <c r="A3" s="83"/>
      <c r="B3" s="84"/>
      <c r="C3" s="84"/>
      <c r="D3" s="84"/>
      <c r="E3" s="84"/>
      <c r="F3" s="84"/>
      <c r="G3" s="84"/>
      <c r="H3" s="84"/>
      <c r="I3" s="84"/>
      <c r="J3" s="84"/>
    </row>
    <row r="4" spans="1:11" s="29" customFormat="1" ht="13.5" customHeight="1" x14ac:dyDescent="0.2">
      <c r="A4" s="100" t="s">
        <v>183</v>
      </c>
      <c r="B4" s="100"/>
      <c r="C4" s="100"/>
      <c r="D4" s="100"/>
      <c r="E4" s="100"/>
      <c r="F4" s="100"/>
      <c r="G4" s="100"/>
      <c r="H4" s="100"/>
      <c r="I4" s="100"/>
      <c r="J4" s="100"/>
    </row>
    <row r="6" spans="1:11" ht="24" customHeight="1" x14ac:dyDescent="0.2">
      <c r="A6" s="101" t="s">
        <v>44</v>
      </c>
      <c r="B6" s="102" t="s">
        <v>179</v>
      </c>
      <c r="C6" s="105"/>
      <c r="D6" s="105"/>
      <c r="E6" s="102" t="s">
        <v>177</v>
      </c>
      <c r="F6" s="105"/>
      <c r="G6" s="105"/>
      <c r="H6" s="102" t="s">
        <v>49</v>
      </c>
      <c r="I6" s="105"/>
      <c r="J6" s="105"/>
    </row>
    <row r="7" spans="1:11" x14ac:dyDescent="0.2">
      <c r="A7" s="104"/>
      <c r="B7" s="71" t="s">
        <v>45</v>
      </c>
      <c r="C7" s="71" t="s">
        <v>46</v>
      </c>
      <c r="D7" s="71" t="s">
        <v>48</v>
      </c>
      <c r="E7" s="71" t="s">
        <v>45</v>
      </c>
      <c r="F7" s="71" t="s">
        <v>46</v>
      </c>
      <c r="G7" s="71" t="s">
        <v>48</v>
      </c>
      <c r="H7" s="71" t="s">
        <v>45</v>
      </c>
      <c r="I7" s="71" t="s">
        <v>46</v>
      </c>
      <c r="J7" s="71" t="s">
        <v>48</v>
      </c>
    </row>
    <row r="8" spans="1:11" x14ac:dyDescent="0.2">
      <c r="A8" s="78" t="s">
        <v>51</v>
      </c>
      <c r="B8" s="79">
        <v>36</v>
      </c>
      <c r="C8" s="79">
        <v>48</v>
      </c>
      <c r="D8" s="79">
        <v>84</v>
      </c>
      <c r="E8" s="79">
        <v>5</v>
      </c>
      <c r="F8" s="79">
        <v>7</v>
      </c>
      <c r="G8" s="79">
        <v>12</v>
      </c>
      <c r="H8" s="81">
        <v>13.888888888888889</v>
      </c>
      <c r="I8" s="81">
        <v>14.583333333333334</v>
      </c>
      <c r="J8" s="81">
        <v>14.285714285714285</v>
      </c>
    </row>
    <row r="9" spans="1:11" x14ac:dyDescent="0.2">
      <c r="A9" s="77" t="s">
        <v>52</v>
      </c>
      <c r="B9" s="34">
        <v>36</v>
      </c>
      <c r="C9" s="34">
        <v>48</v>
      </c>
      <c r="D9" s="34">
        <v>84</v>
      </c>
      <c r="E9" s="34">
        <v>5</v>
      </c>
      <c r="F9" s="34">
        <v>7</v>
      </c>
      <c r="G9" s="34">
        <v>12</v>
      </c>
      <c r="H9" s="80">
        <v>13.888888888888889</v>
      </c>
      <c r="I9" s="80">
        <v>14.583333333333334</v>
      </c>
      <c r="J9" s="80">
        <v>14.285714285714285</v>
      </c>
    </row>
    <row r="10" spans="1:11" x14ac:dyDescent="0.2">
      <c r="A10" s="67" t="s">
        <v>180</v>
      </c>
      <c r="B10" s="33">
        <v>2</v>
      </c>
      <c r="C10" s="33">
        <v>22</v>
      </c>
      <c r="D10" s="33">
        <v>24</v>
      </c>
      <c r="E10" s="33"/>
      <c r="F10" s="33">
        <v>3</v>
      </c>
      <c r="G10" s="33">
        <v>3</v>
      </c>
      <c r="H10" s="62">
        <v>0</v>
      </c>
      <c r="I10" s="62">
        <v>13.636363636363635</v>
      </c>
      <c r="J10" s="62">
        <v>12.5</v>
      </c>
    </row>
    <row r="11" spans="1:11" x14ac:dyDescent="0.2">
      <c r="A11" s="36" t="s">
        <v>138</v>
      </c>
      <c r="B11" s="33">
        <v>19</v>
      </c>
      <c r="C11" s="33">
        <v>16</v>
      </c>
      <c r="D11" s="33">
        <v>35</v>
      </c>
      <c r="E11" s="33">
        <v>4</v>
      </c>
      <c r="F11" s="33">
        <v>3</v>
      </c>
      <c r="G11" s="33">
        <v>7</v>
      </c>
      <c r="H11" s="62">
        <v>21.052631578947366</v>
      </c>
      <c r="I11" s="62">
        <v>18.75</v>
      </c>
      <c r="J11" s="62">
        <v>20</v>
      </c>
    </row>
    <row r="12" spans="1:11" x14ac:dyDescent="0.2">
      <c r="A12" s="36" t="s">
        <v>137</v>
      </c>
      <c r="B12" s="75">
        <v>15</v>
      </c>
      <c r="C12" s="75">
        <v>10</v>
      </c>
      <c r="D12" s="75">
        <v>25</v>
      </c>
      <c r="E12" s="75">
        <v>1</v>
      </c>
      <c r="F12" s="75">
        <v>1</v>
      </c>
      <c r="G12" s="75">
        <v>2</v>
      </c>
      <c r="H12" s="62">
        <v>6.666666666666667</v>
      </c>
      <c r="I12" s="62">
        <v>10</v>
      </c>
      <c r="J12" s="62">
        <v>8</v>
      </c>
    </row>
    <row r="13" spans="1:11" s="30" customFormat="1" x14ac:dyDescent="0.2">
      <c r="A13" s="37" t="s">
        <v>36</v>
      </c>
      <c r="B13" s="35">
        <v>3089</v>
      </c>
      <c r="C13" s="35">
        <v>4453</v>
      </c>
      <c r="D13" s="35">
        <v>7542</v>
      </c>
      <c r="E13" s="35">
        <v>775</v>
      </c>
      <c r="F13" s="35">
        <v>1733</v>
      </c>
      <c r="G13" s="35">
        <v>2508</v>
      </c>
      <c r="H13" s="63">
        <v>25.089025574619615</v>
      </c>
      <c r="I13" s="63">
        <v>38.917583651470913</v>
      </c>
      <c r="J13" s="63">
        <v>33.253778838504374</v>
      </c>
      <c r="K13" s="31">
        <v>0</v>
      </c>
    </row>
    <row r="14" spans="1:11" x14ac:dyDescent="0.2">
      <c r="A14" s="38" t="s">
        <v>35</v>
      </c>
      <c r="B14" s="42">
        <v>51</v>
      </c>
      <c r="C14" s="42">
        <v>67</v>
      </c>
      <c r="D14" s="42">
        <v>118</v>
      </c>
      <c r="E14" s="42">
        <v>2</v>
      </c>
      <c r="F14" s="42">
        <v>4</v>
      </c>
      <c r="G14" s="42">
        <v>6</v>
      </c>
      <c r="H14" s="61">
        <v>3.9215686274509802</v>
      </c>
      <c r="I14" s="61">
        <v>5.9701492537313428</v>
      </c>
      <c r="J14" s="61">
        <v>5.0847457627118651</v>
      </c>
      <c r="K14" s="31">
        <v>0</v>
      </c>
    </row>
    <row r="15" spans="1:11" s="32" customFormat="1" ht="12" customHeight="1" x14ac:dyDescent="0.2">
      <c r="A15" s="36" t="s">
        <v>136</v>
      </c>
      <c r="B15" s="76">
        <v>51</v>
      </c>
      <c r="C15" s="76">
        <v>67</v>
      </c>
      <c r="D15" s="76">
        <v>118</v>
      </c>
      <c r="E15" s="76">
        <v>2</v>
      </c>
      <c r="F15" s="76">
        <v>4</v>
      </c>
      <c r="G15" s="76">
        <v>6</v>
      </c>
      <c r="H15" s="62">
        <v>3.9215686274509802</v>
      </c>
      <c r="I15" s="62">
        <v>5.9701492537313428</v>
      </c>
      <c r="J15" s="62">
        <v>5.0847457627118651</v>
      </c>
      <c r="K15" s="31">
        <v>0</v>
      </c>
    </row>
    <row r="16" spans="1:11" x14ac:dyDescent="0.2">
      <c r="A16" s="38" t="s">
        <v>34</v>
      </c>
      <c r="B16" s="42">
        <v>204</v>
      </c>
      <c r="C16" s="42">
        <v>218</v>
      </c>
      <c r="D16" s="42">
        <v>422</v>
      </c>
      <c r="E16" s="42">
        <v>28</v>
      </c>
      <c r="F16" s="42">
        <v>56</v>
      </c>
      <c r="G16" s="42">
        <v>84</v>
      </c>
      <c r="H16" s="61">
        <v>13.725490196078432</v>
      </c>
      <c r="I16" s="61">
        <v>25.688073394495415</v>
      </c>
      <c r="J16" s="61">
        <v>19.90521327014218</v>
      </c>
      <c r="K16" s="31">
        <v>0</v>
      </c>
    </row>
    <row r="17" spans="1:11" ht="12" customHeight="1" x14ac:dyDescent="0.2">
      <c r="A17" s="36" t="s">
        <v>82</v>
      </c>
      <c r="B17" s="43">
        <v>38</v>
      </c>
      <c r="C17" s="43">
        <v>43</v>
      </c>
      <c r="D17" s="76">
        <v>81</v>
      </c>
      <c r="E17" s="76">
        <v>4</v>
      </c>
      <c r="F17" s="76">
        <v>15</v>
      </c>
      <c r="G17" s="76">
        <v>19</v>
      </c>
      <c r="H17" s="62">
        <v>10.526315789473683</v>
      </c>
      <c r="I17" s="62">
        <v>34.883720930232556</v>
      </c>
      <c r="J17" s="62">
        <v>23.456790123456788</v>
      </c>
      <c r="K17" s="31">
        <v>0</v>
      </c>
    </row>
    <row r="18" spans="1:11" ht="12" customHeight="1" x14ac:dyDescent="0.2">
      <c r="A18" s="36" t="s">
        <v>135</v>
      </c>
      <c r="B18" s="75">
        <v>86</v>
      </c>
      <c r="C18" s="75">
        <v>69</v>
      </c>
      <c r="D18" s="43">
        <v>155</v>
      </c>
      <c r="E18" s="43">
        <v>13</v>
      </c>
      <c r="F18" s="43">
        <v>10</v>
      </c>
      <c r="G18" s="43">
        <v>23</v>
      </c>
      <c r="H18" s="62">
        <v>15.11627906976744</v>
      </c>
      <c r="I18" s="62">
        <v>14.492753623188406</v>
      </c>
      <c r="J18" s="62">
        <v>14.838709677419354</v>
      </c>
      <c r="K18" s="31">
        <v>0</v>
      </c>
    </row>
    <row r="19" spans="1:11" ht="12" customHeight="1" x14ac:dyDescent="0.2">
      <c r="A19" s="36" t="s">
        <v>134</v>
      </c>
      <c r="B19" s="43">
        <v>32</v>
      </c>
      <c r="C19" s="43">
        <v>60</v>
      </c>
      <c r="D19" s="44">
        <v>92</v>
      </c>
      <c r="E19" s="44">
        <v>4</v>
      </c>
      <c r="F19" s="44">
        <v>15</v>
      </c>
      <c r="G19" s="44">
        <v>19</v>
      </c>
      <c r="H19" s="62">
        <v>12.5</v>
      </c>
      <c r="I19" s="62">
        <v>25</v>
      </c>
      <c r="J19" s="62">
        <v>20.652173913043477</v>
      </c>
      <c r="K19" s="31">
        <v>0</v>
      </c>
    </row>
    <row r="20" spans="1:11" s="32" customFormat="1" ht="12" customHeight="1" x14ac:dyDescent="0.2">
      <c r="A20" s="36" t="s">
        <v>89</v>
      </c>
      <c r="B20" s="75">
        <v>48</v>
      </c>
      <c r="C20" s="75">
        <v>46</v>
      </c>
      <c r="D20" s="75">
        <v>94</v>
      </c>
      <c r="E20" s="75">
        <v>7</v>
      </c>
      <c r="F20" s="75">
        <v>16</v>
      </c>
      <c r="G20" s="75">
        <v>23</v>
      </c>
      <c r="H20" s="70">
        <v>14.583333333333334</v>
      </c>
      <c r="I20" s="70">
        <v>34.782608695652172</v>
      </c>
      <c r="J20" s="70">
        <v>24.468085106382979</v>
      </c>
      <c r="K20" s="31">
        <v>0</v>
      </c>
    </row>
    <row r="21" spans="1:11" x14ac:dyDescent="0.2">
      <c r="A21" s="38" t="s">
        <v>33</v>
      </c>
      <c r="B21" s="42">
        <v>48</v>
      </c>
      <c r="C21" s="42">
        <v>62</v>
      </c>
      <c r="D21" s="42">
        <v>110</v>
      </c>
      <c r="E21" s="42">
        <v>6</v>
      </c>
      <c r="F21" s="42">
        <v>4</v>
      </c>
      <c r="G21" s="42">
        <v>10</v>
      </c>
      <c r="H21" s="61">
        <v>12.5</v>
      </c>
      <c r="I21" s="61">
        <v>6.4516129032258061</v>
      </c>
      <c r="J21" s="61">
        <v>9.0909090909090917</v>
      </c>
      <c r="K21" s="31">
        <v>0</v>
      </c>
    </row>
    <row r="22" spans="1:11" s="32" customFormat="1" ht="12" customHeight="1" x14ac:dyDescent="0.2">
      <c r="A22" s="36" t="s">
        <v>133</v>
      </c>
      <c r="B22" s="43">
        <v>27</v>
      </c>
      <c r="C22" s="43">
        <v>36</v>
      </c>
      <c r="D22" s="44">
        <v>63</v>
      </c>
      <c r="E22" s="44">
        <v>4</v>
      </c>
      <c r="F22" s="44">
        <v>3</v>
      </c>
      <c r="G22" s="44">
        <v>7</v>
      </c>
      <c r="H22" s="70">
        <v>14.814814814814813</v>
      </c>
      <c r="I22" s="70">
        <v>8.3333333333333321</v>
      </c>
      <c r="J22" s="70">
        <v>11.111111111111111</v>
      </c>
      <c r="K22" s="31">
        <v>0</v>
      </c>
    </row>
    <row r="23" spans="1:11" s="32" customFormat="1" ht="12" customHeight="1" x14ac:dyDescent="0.2">
      <c r="A23" s="36" t="s">
        <v>132</v>
      </c>
      <c r="B23" s="75">
        <v>21</v>
      </c>
      <c r="C23" s="75">
        <v>26</v>
      </c>
      <c r="D23" s="75">
        <v>47</v>
      </c>
      <c r="E23" s="75">
        <v>2</v>
      </c>
      <c r="F23" s="75">
        <v>1</v>
      </c>
      <c r="G23" s="75">
        <v>3</v>
      </c>
      <c r="H23" s="70">
        <v>9.5238095238095237</v>
      </c>
      <c r="I23" s="70">
        <v>3.8461538461538463</v>
      </c>
      <c r="J23" s="70">
        <v>6.3829787234042552</v>
      </c>
      <c r="K23" s="31">
        <v>0</v>
      </c>
    </row>
    <row r="24" spans="1:11" s="32" customFormat="1" x14ac:dyDescent="0.2">
      <c r="A24" s="38" t="s">
        <v>32</v>
      </c>
      <c r="B24" s="42">
        <v>144</v>
      </c>
      <c r="C24" s="42">
        <v>163</v>
      </c>
      <c r="D24" s="42">
        <v>307</v>
      </c>
      <c r="E24" s="42">
        <v>23</v>
      </c>
      <c r="F24" s="42">
        <v>26</v>
      </c>
      <c r="G24" s="42">
        <v>49</v>
      </c>
      <c r="H24" s="61">
        <v>15.972222222222221</v>
      </c>
      <c r="I24" s="61">
        <v>15.950920245398773</v>
      </c>
      <c r="J24" s="61">
        <v>15.960912052117262</v>
      </c>
      <c r="K24" s="31">
        <v>0</v>
      </c>
    </row>
    <row r="25" spans="1:11" x14ac:dyDescent="0.2">
      <c r="A25" s="36" t="s">
        <v>131</v>
      </c>
      <c r="B25" s="43">
        <v>28</v>
      </c>
      <c r="C25" s="43">
        <v>70</v>
      </c>
      <c r="D25" s="44">
        <v>98</v>
      </c>
      <c r="E25" s="44">
        <v>5</v>
      </c>
      <c r="F25" s="44">
        <v>13</v>
      </c>
      <c r="G25" s="44">
        <v>18</v>
      </c>
      <c r="H25" s="62">
        <v>17.857142857142858</v>
      </c>
      <c r="I25" s="62">
        <v>18.571428571428573</v>
      </c>
      <c r="J25" s="62">
        <v>18.367346938775512</v>
      </c>
      <c r="K25" s="31">
        <v>0</v>
      </c>
    </row>
    <row r="26" spans="1:11" x14ac:dyDescent="0.2">
      <c r="A26" s="36" t="s">
        <v>130</v>
      </c>
      <c r="B26" s="43">
        <v>25</v>
      </c>
      <c r="C26" s="43">
        <v>51</v>
      </c>
      <c r="D26" s="44">
        <v>76</v>
      </c>
      <c r="E26" s="44">
        <v>9</v>
      </c>
      <c r="F26" s="44">
        <v>12</v>
      </c>
      <c r="G26" s="44">
        <v>21</v>
      </c>
      <c r="H26" s="62">
        <v>36</v>
      </c>
      <c r="I26" s="62">
        <v>23.52941176470588</v>
      </c>
      <c r="J26" s="62">
        <v>27.631578947368425</v>
      </c>
      <c r="K26" s="31">
        <v>0</v>
      </c>
    </row>
    <row r="27" spans="1:11" x14ac:dyDescent="0.2">
      <c r="A27" s="36" t="s">
        <v>129</v>
      </c>
      <c r="B27" s="43">
        <v>50</v>
      </c>
      <c r="C27" s="43">
        <v>18</v>
      </c>
      <c r="D27" s="44">
        <v>68</v>
      </c>
      <c r="E27" s="44">
        <v>3</v>
      </c>
      <c r="F27" s="44"/>
      <c r="G27" s="44">
        <v>3</v>
      </c>
      <c r="H27" s="62">
        <v>6</v>
      </c>
      <c r="I27" s="62">
        <v>0</v>
      </c>
      <c r="J27" s="62">
        <v>4.4117647058823533</v>
      </c>
      <c r="K27" s="31">
        <v>0</v>
      </c>
    </row>
    <row r="28" spans="1:11" s="32" customFormat="1" x14ac:dyDescent="0.2">
      <c r="A28" s="36" t="s">
        <v>128</v>
      </c>
      <c r="B28" s="43">
        <v>41</v>
      </c>
      <c r="C28" s="43">
        <v>24</v>
      </c>
      <c r="D28" s="44">
        <v>65</v>
      </c>
      <c r="E28" s="44">
        <v>6</v>
      </c>
      <c r="F28" s="44">
        <v>1</v>
      </c>
      <c r="G28" s="44">
        <v>7</v>
      </c>
      <c r="H28" s="62">
        <v>14.634146341463413</v>
      </c>
      <c r="I28" s="62">
        <v>4.1666666666666661</v>
      </c>
      <c r="J28" s="62">
        <v>10.76923076923077</v>
      </c>
      <c r="K28" s="31">
        <v>0</v>
      </c>
    </row>
    <row r="29" spans="1:11" x14ac:dyDescent="0.2">
      <c r="A29" s="38" t="s">
        <v>31</v>
      </c>
      <c r="B29" s="42">
        <v>148</v>
      </c>
      <c r="C29" s="42">
        <v>88</v>
      </c>
      <c r="D29" s="42">
        <v>236</v>
      </c>
      <c r="E29" s="42">
        <v>18</v>
      </c>
      <c r="F29" s="42">
        <v>17</v>
      </c>
      <c r="G29" s="42">
        <v>35</v>
      </c>
      <c r="H29" s="61">
        <v>12.162162162162163</v>
      </c>
      <c r="I29" s="61">
        <v>19.318181818181817</v>
      </c>
      <c r="J29" s="61">
        <v>14.83050847457627</v>
      </c>
      <c r="K29" s="31">
        <v>0</v>
      </c>
    </row>
    <row r="30" spans="1:11" x14ac:dyDescent="0.2">
      <c r="A30" s="36" t="s">
        <v>43</v>
      </c>
      <c r="B30" s="43">
        <v>1</v>
      </c>
      <c r="C30" s="43">
        <v>2</v>
      </c>
      <c r="D30" s="44">
        <v>3</v>
      </c>
      <c r="E30" s="44"/>
      <c r="F30" s="44"/>
      <c r="G30" s="44"/>
      <c r="H30" s="62">
        <v>0</v>
      </c>
      <c r="I30" s="62">
        <v>0</v>
      </c>
      <c r="J30" s="62">
        <v>0</v>
      </c>
      <c r="K30" s="31">
        <v>0</v>
      </c>
    </row>
    <row r="31" spans="1:11" x14ac:dyDescent="0.2">
      <c r="A31" s="36" t="s">
        <v>101</v>
      </c>
      <c r="B31" s="43">
        <v>23</v>
      </c>
      <c r="C31" s="43">
        <v>21</v>
      </c>
      <c r="D31" s="44">
        <v>44</v>
      </c>
      <c r="E31" s="44"/>
      <c r="F31" s="44">
        <v>3</v>
      </c>
      <c r="G31" s="44">
        <v>3</v>
      </c>
      <c r="H31" s="62">
        <v>0</v>
      </c>
      <c r="I31" s="62">
        <v>14.285714285714285</v>
      </c>
      <c r="J31" s="62">
        <v>6.8181818181818175</v>
      </c>
      <c r="K31" s="31">
        <v>0</v>
      </c>
    </row>
    <row r="32" spans="1:11" x14ac:dyDescent="0.2">
      <c r="A32" s="36" t="s">
        <v>127</v>
      </c>
      <c r="B32" s="43">
        <v>81</v>
      </c>
      <c r="C32" s="43">
        <v>32</v>
      </c>
      <c r="D32" s="44">
        <v>113</v>
      </c>
      <c r="E32" s="44">
        <v>13</v>
      </c>
      <c r="F32" s="44">
        <v>7</v>
      </c>
      <c r="G32" s="44">
        <v>20</v>
      </c>
      <c r="H32" s="62">
        <v>16.049382716049383</v>
      </c>
      <c r="I32" s="62">
        <v>21.875</v>
      </c>
      <c r="J32" s="62">
        <v>17.699115044247787</v>
      </c>
      <c r="K32" s="31">
        <v>0</v>
      </c>
    </row>
    <row r="33" spans="1:11" s="32" customFormat="1" x14ac:dyDescent="0.2">
      <c r="A33" s="36" t="s">
        <v>126</v>
      </c>
      <c r="B33" s="43">
        <v>43</v>
      </c>
      <c r="C33" s="43">
        <v>33</v>
      </c>
      <c r="D33" s="44">
        <v>76</v>
      </c>
      <c r="E33" s="44">
        <v>5</v>
      </c>
      <c r="F33" s="44">
        <v>7</v>
      </c>
      <c r="G33" s="44">
        <v>12</v>
      </c>
      <c r="H33" s="62">
        <v>11.627906976744185</v>
      </c>
      <c r="I33" s="62">
        <v>21.212121212121211</v>
      </c>
      <c r="J33" s="62">
        <v>15.789473684210526</v>
      </c>
      <c r="K33" s="31">
        <v>0</v>
      </c>
    </row>
    <row r="34" spans="1:11" x14ac:dyDescent="0.2">
      <c r="A34" s="38" t="s">
        <v>30</v>
      </c>
      <c r="B34" s="42">
        <v>159</v>
      </c>
      <c r="C34" s="42">
        <v>440</v>
      </c>
      <c r="D34" s="42">
        <v>599</v>
      </c>
      <c r="E34" s="42">
        <v>39</v>
      </c>
      <c r="F34" s="42">
        <v>226</v>
      </c>
      <c r="G34" s="42">
        <v>265</v>
      </c>
      <c r="H34" s="61">
        <v>24.528301886792452</v>
      </c>
      <c r="I34" s="61">
        <v>51.363636363636367</v>
      </c>
      <c r="J34" s="61">
        <v>44.240400667779632</v>
      </c>
      <c r="K34" s="31">
        <v>0</v>
      </c>
    </row>
    <row r="35" spans="1:11" x14ac:dyDescent="0.2">
      <c r="A35" s="36" t="s">
        <v>125</v>
      </c>
      <c r="B35" s="43">
        <v>66</v>
      </c>
      <c r="C35" s="43">
        <v>19</v>
      </c>
      <c r="D35" s="44">
        <v>85</v>
      </c>
      <c r="E35" s="44">
        <v>10</v>
      </c>
      <c r="F35" s="44">
        <v>6</v>
      </c>
      <c r="G35" s="44">
        <v>16</v>
      </c>
      <c r="H35" s="62">
        <v>15.151515151515152</v>
      </c>
      <c r="I35" s="62">
        <v>31.578947368421051</v>
      </c>
      <c r="J35" s="62">
        <v>18.823529411764707</v>
      </c>
      <c r="K35" s="31">
        <v>0</v>
      </c>
    </row>
    <row r="36" spans="1:11" x14ac:dyDescent="0.2">
      <c r="A36" s="36" t="s">
        <v>80</v>
      </c>
      <c r="B36" s="43">
        <v>14</v>
      </c>
      <c r="C36" s="43">
        <v>70</v>
      </c>
      <c r="D36" s="44">
        <v>84</v>
      </c>
      <c r="E36" s="44">
        <v>5</v>
      </c>
      <c r="F36" s="44">
        <v>33</v>
      </c>
      <c r="G36" s="44">
        <v>38</v>
      </c>
      <c r="H36" s="62">
        <v>35.714285714285715</v>
      </c>
      <c r="I36" s="62">
        <v>47.142857142857139</v>
      </c>
      <c r="J36" s="62">
        <v>45.238095238095241</v>
      </c>
      <c r="K36" s="31">
        <v>0</v>
      </c>
    </row>
    <row r="37" spans="1:11" s="32" customFormat="1" x14ac:dyDescent="0.2">
      <c r="A37" s="36" t="s">
        <v>63</v>
      </c>
      <c r="B37" s="43">
        <v>73</v>
      </c>
      <c r="C37" s="43">
        <v>271</v>
      </c>
      <c r="D37" s="44">
        <v>344</v>
      </c>
      <c r="E37" s="44">
        <v>21</v>
      </c>
      <c r="F37" s="44">
        <v>143</v>
      </c>
      <c r="G37" s="44">
        <v>164</v>
      </c>
      <c r="H37" s="62">
        <v>28.767123287671232</v>
      </c>
      <c r="I37" s="62">
        <v>52.767527675276746</v>
      </c>
      <c r="J37" s="62">
        <v>47.674418604651166</v>
      </c>
      <c r="K37" s="31">
        <v>0</v>
      </c>
    </row>
    <row r="38" spans="1:11" x14ac:dyDescent="0.2">
      <c r="A38" s="36" t="s">
        <v>69</v>
      </c>
      <c r="B38" s="43">
        <v>6</v>
      </c>
      <c r="C38" s="43">
        <v>80</v>
      </c>
      <c r="D38" s="44">
        <v>86</v>
      </c>
      <c r="E38" s="44">
        <v>3</v>
      </c>
      <c r="F38" s="44">
        <v>44</v>
      </c>
      <c r="G38" s="44">
        <v>47</v>
      </c>
      <c r="H38" s="62">
        <v>50</v>
      </c>
      <c r="I38" s="62">
        <v>55.000000000000007</v>
      </c>
      <c r="J38" s="62">
        <v>54.651162790697668</v>
      </c>
      <c r="K38" s="31">
        <v>0</v>
      </c>
    </row>
    <row r="39" spans="1:11" x14ac:dyDescent="0.2">
      <c r="A39" s="38" t="s">
        <v>29</v>
      </c>
      <c r="B39" s="42">
        <v>129</v>
      </c>
      <c r="C39" s="42">
        <v>155</v>
      </c>
      <c r="D39" s="42">
        <v>284</v>
      </c>
      <c r="E39" s="42">
        <v>29</v>
      </c>
      <c r="F39" s="42">
        <v>52</v>
      </c>
      <c r="G39" s="42">
        <v>81</v>
      </c>
      <c r="H39" s="61">
        <v>22.480620155038761</v>
      </c>
      <c r="I39" s="61">
        <v>33.548387096774199</v>
      </c>
      <c r="J39" s="61">
        <v>28.52112676056338</v>
      </c>
      <c r="K39" s="31">
        <v>0</v>
      </c>
    </row>
    <row r="40" spans="1:11" x14ac:dyDescent="0.2">
      <c r="A40" s="36" t="s">
        <v>91</v>
      </c>
      <c r="B40" s="43">
        <v>50</v>
      </c>
      <c r="C40" s="43">
        <v>56</v>
      </c>
      <c r="D40" s="44">
        <v>106</v>
      </c>
      <c r="E40" s="44">
        <v>15</v>
      </c>
      <c r="F40" s="44">
        <v>21</v>
      </c>
      <c r="G40" s="44">
        <v>36</v>
      </c>
      <c r="H40" s="62">
        <v>30</v>
      </c>
      <c r="I40" s="62">
        <v>37.5</v>
      </c>
      <c r="J40" s="62">
        <v>33.962264150943398</v>
      </c>
      <c r="K40" s="31">
        <v>0</v>
      </c>
    </row>
    <row r="41" spans="1:11" x14ac:dyDescent="0.2">
      <c r="A41" s="36" t="s">
        <v>71</v>
      </c>
      <c r="B41" s="43">
        <v>44</v>
      </c>
      <c r="C41" s="43">
        <v>63</v>
      </c>
      <c r="D41" s="44">
        <v>107</v>
      </c>
      <c r="E41" s="44">
        <v>11</v>
      </c>
      <c r="F41" s="44">
        <v>23</v>
      </c>
      <c r="G41" s="44">
        <v>34</v>
      </c>
      <c r="H41" s="62">
        <v>25</v>
      </c>
      <c r="I41" s="62">
        <v>36.507936507936506</v>
      </c>
      <c r="J41" s="62">
        <v>31.775700934579437</v>
      </c>
      <c r="K41" s="31">
        <v>0</v>
      </c>
    </row>
    <row r="42" spans="1:11" x14ac:dyDescent="0.2">
      <c r="A42" s="36" t="s">
        <v>184</v>
      </c>
      <c r="B42" s="43">
        <v>17</v>
      </c>
      <c r="C42" s="43">
        <v>18</v>
      </c>
      <c r="D42" s="44">
        <v>35</v>
      </c>
      <c r="E42" s="44">
        <v>2</v>
      </c>
      <c r="F42" s="44">
        <v>5</v>
      </c>
      <c r="G42" s="44">
        <v>7</v>
      </c>
      <c r="H42" s="62">
        <v>11.76470588235294</v>
      </c>
      <c r="I42" s="62">
        <v>27.777777777777779</v>
      </c>
      <c r="J42" s="62">
        <v>20</v>
      </c>
      <c r="K42" s="31"/>
    </row>
    <row r="43" spans="1:11" x14ac:dyDescent="0.2">
      <c r="A43" s="36" t="s">
        <v>86</v>
      </c>
      <c r="B43" s="43">
        <v>18</v>
      </c>
      <c r="C43" s="43">
        <v>18</v>
      </c>
      <c r="D43" s="44">
        <v>36</v>
      </c>
      <c r="E43" s="44">
        <v>1</v>
      </c>
      <c r="F43" s="44">
        <v>3</v>
      </c>
      <c r="G43" s="44">
        <v>4</v>
      </c>
      <c r="H43" s="62">
        <v>5.5555555555555554</v>
      </c>
      <c r="I43" s="62">
        <v>16.666666666666664</v>
      </c>
      <c r="J43" s="62">
        <v>11.111111111111111</v>
      </c>
      <c r="K43" s="31">
        <v>0</v>
      </c>
    </row>
    <row r="44" spans="1:11" s="32" customFormat="1" x14ac:dyDescent="0.2">
      <c r="A44" s="38" t="s">
        <v>28</v>
      </c>
      <c r="B44" s="42">
        <v>537</v>
      </c>
      <c r="C44" s="42">
        <v>633</v>
      </c>
      <c r="D44" s="42">
        <v>1170</v>
      </c>
      <c r="E44" s="42">
        <v>143</v>
      </c>
      <c r="F44" s="42">
        <v>272</v>
      </c>
      <c r="G44" s="42">
        <v>415</v>
      </c>
      <c r="H44" s="61">
        <v>26.629422718808193</v>
      </c>
      <c r="I44" s="61">
        <v>42.969984202211691</v>
      </c>
      <c r="J44" s="61">
        <v>35.470085470085472</v>
      </c>
      <c r="K44" s="31">
        <v>0</v>
      </c>
    </row>
    <row r="45" spans="1:11" x14ac:dyDescent="0.2">
      <c r="A45" s="36" t="s">
        <v>64</v>
      </c>
      <c r="B45" s="43">
        <v>125</v>
      </c>
      <c r="C45" s="43">
        <v>214</v>
      </c>
      <c r="D45" s="44">
        <v>339</v>
      </c>
      <c r="E45" s="44">
        <v>50</v>
      </c>
      <c r="F45" s="44">
        <v>96</v>
      </c>
      <c r="G45" s="44">
        <v>146</v>
      </c>
      <c r="H45" s="62">
        <v>40</v>
      </c>
      <c r="I45" s="62">
        <v>44.859813084112147</v>
      </c>
      <c r="J45" s="62">
        <v>43.067846607669615</v>
      </c>
      <c r="K45" s="31">
        <v>0</v>
      </c>
    </row>
    <row r="46" spans="1:11" s="32" customFormat="1" x14ac:dyDescent="0.2">
      <c r="A46" s="36" t="s">
        <v>124</v>
      </c>
      <c r="B46" s="43">
        <v>71</v>
      </c>
      <c r="C46" s="43">
        <v>67</v>
      </c>
      <c r="D46" s="44">
        <v>138</v>
      </c>
      <c r="E46" s="44">
        <v>10</v>
      </c>
      <c r="F46" s="44">
        <v>14</v>
      </c>
      <c r="G46" s="44">
        <v>24</v>
      </c>
      <c r="H46" s="62">
        <v>14.084507042253522</v>
      </c>
      <c r="I46" s="62">
        <v>20.8955223880597</v>
      </c>
      <c r="J46" s="62">
        <v>17.391304347826086</v>
      </c>
      <c r="K46" s="31">
        <v>0</v>
      </c>
    </row>
    <row r="47" spans="1:11" x14ac:dyDescent="0.2">
      <c r="A47" s="36" t="s">
        <v>90</v>
      </c>
      <c r="B47" s="43">
        <v>153</v>
      </c>
      <c r="C47" s="43">
        <v>187</v>
      </c>
      <c r="D47" s="44">
        <v>340</v>
      </c>
      <c r="E47" s="44">
        <v>49</v>
      </c>
      <c r="F47" s="44">
        <v>98</v>
      </c>
      <c r="G47" s="44">
        <v>147</v>
      </c>
      <c r="H47" s="62">
        <v>32.026143790849673</v>
      </c>
      <c r="I47" s="62">
        <v>52.406417112299465</v>
      </c>
      <c r="J47" s="62">
        <v>43.235294117647058</v>
      </c>
      <c r="K47" s="31">
        <v>0</v>
      </c>
    </row>
    <row r="48" spans="1:11" x14ac:dyDescent="0.2">
      <c r="A48" s="36" t="s">
        <v>92</v>
      </c>
      <c r="B48" s="43">
        <v>70</v>
      </c>
      <c r="C48" s="43">
        <v>33</v>
      </c>
      <c r="D48" s="44">
        <v>103</v>
      </c>
      <c r="E48" s="44">
        <v>12</v>
      </c>
      <c r="F48" s="44">
        <v>9</v>
      </c>
      <c r="G48" s="44">
        <v>21</v>
      </c>
      <c r="H48" s="62">
        <v>17.142857142857142</v>
      </c>
      <c r="I48" s="62">
        <v>27.27272727272727</v>
      </c>
      <c r="J48" s="62">
        <v>20.388349514563107</v>
      </c>
      <c r="K48" s="31">
        <v>0</v>
      </c>
    </row>
    <row r="49" spans="1:11" x14ac:dyDescent="0.2">
      <c r="A49" s="36" t="s">
        <v>96</v>
      </c>
      <c r="B49" s="43">
        <v>30</v>
      </c>
      <c r="C49" s="43">
        <v>16</v>
      </c>
      <c r="D49" s="44">
        <v>46</v>
      </c>
      <c r="E49" s="44">
        <v>3</v>
      </c>
      <c r="F49" s="44"/>
      <c r="G49" s="44">
        <v>3</v>
      </c>
      <c r="H49" s="62">
        <v>10</v>
      </c>
      <c r="I49" s="62">
        <v>0</v>
      </c>
      <c r="J49" s="62">
        <v>6.5217391304347823</v>
      </c>
      <c r="K49" s="31">
        <v>0</v>
      </c>
    </row>
    <row r="50" spans="1:11" x14ac:dyDescent="0.2">
      <c r="A50" s="36" t="s">
        <v>85</v>
      </c>
      <c r="B50" s="43">
        <v>88</v>
      </c>
      <c r="C50" s="43">
        <v>116</v>
      </c>
      <c r="D50" s="44">
        <v>204</v>
      </c>
      <c r="E50" s="44">
        <v>19</v>
      </c>
      <c r="F50" s="44">
        <v>55</v>
      </c>
      <c r="G50" s="44">
        <v>74</v>
      </c>
      <c r="H50" s="62">
        <v>21.59090909090909</v>
      </c>
      <c r="I50" s="62">
        <v>47.413793103448278</v>
      </c>
      <c r="J50" s="62">
        <v>36.274509803921568</v>
      </c>
      <c r="K50" s="31">
        <v>0</v>
      </c>
    </row>
    <row r="51" spans="1:11" s="32" customFormat="1" x14ac:dyDescent="0.2">
      <c r="A51" s="38" t="s">
        <v>27</v>
      </c>
      <c r="B51" s="42">
        <v>224</v>
      </c>
      <c r="C51" s="42">
        <v>388</v>
      </c>
      <c r="D51" s="42">
        <v>612</v>
      </c>
      <c r="E51" s="42">
        <v>108</v>
      </c>
      <c r="F51" s="42">
        <v>240</v>
      </c>
      <c r="G51" s="42">
        <v>348</v>
      </c>
      <c r="H51" s="61">
        <v>48.214285714285715</v>
      </c>
      <c r="I51" s="61">
        <v>61.855670103092784</v>
      </c>
      <c r="J51" s="61">
        <v>56.862745098039213</v>
      </c>
      <c r="K51" s="31">
        <v>0</v>
      </c>
    </row>
    <row r="52" spans="1:11" s="32" customFormat="1" x14ac:dyDescent="0.2">
      <c r="A52" s="36" t="s">
        <v>81</v>
      </c>
      <c r="B52" s="43">
        <v>195</v>
      </c>
      <c r="C52" s="43">
        <v>337</v>
      </c>
      <c r="D52" s="44">
        <v>532</v>
      </c>
      <c r="E52" s="44">
        <v>106</v>
      </c>
      <c r="F52" s="44">
        <v>229</v>
      </c>
      <c r="G52" s="44">
        <v>335</v>
      </c>
      <c r="H52" s="62">
        <v>54.358974358974358</v>
      </c>
      <c r="I52" s="62">
        <v>67.952522255192889</v>
      </c>
      <c r="J52" s="62">
        <v>62.969924812030072</v>
      </c>
      <c r="K52" s="31">
        <v>0</v>
      </c>
    </row>
    <row r="53" spans="1:11" s="32" customFormat="1" x14ac:dyDescent="0.2">
      <c r="A53" s="36" t="s">
        <v>185</v>
      </c>
      <c r="B53" s="43">
        <v>29</v>
      </c>
      <c r="C53" s="43">
        <v>51</v>
      </c>
      <c r="D53" s="44">
        <v>80</v>
      </c>
      <c r="E53" s="44">
        <v>2</v>
      </c>
      <c r="F53" s="44">
        <v>11</v>
      </c>
      <c r="G53" s="44">
        <v>13</v>
      </c>
      <c r="H53" s="62">
        <v>6.8965517241379306</v>
      </c>
      <c r="I53" s="62">
        <v>21.568627450980394</v>
      </c>
      <c r="J53" s="62">
        <v>16.25</v>
      </c>
      <c r="K53" s="31"/>
    </row>
    <row r="54" spans="1:11" x14ac:dyDescent="0.2">
      <c r="A54" s="38" t="s">
        <v>26</v>
      </c>
      <c r="B54" s="42">
        <v>183</v>
      </c>
      <c r="C54" s="42">
        <v>249</v>
      </c>
      <c r="D54" s="42">
        <v>432</v>
      </c>
      <c r="E54" s="42">
        <v>48</v>
      </c>
      <c r="F54" s="42">
        <v>107</v>
      </c>
      <c r="G54" s="42">
        <v>155</v>
      </c>
      <c r="H54" s="61">
        <v>26.229508196721312</v>
      </c>
      <c r="I54" s="61">
        <v>42.971887550200805</v>
      </c>
      <c r="J54" s="61">
        <v>35.879629629629626</v>
      </c>
      <c r="K54" s="31">
        <v>0</v>
      </c>
    </row>
    <row r="55" spans="1:11" s="32" customFormat="1" x14ac:dyDescent="0.2">
      <c r="A55" s="36" t="s">
        <v>72</v>
      </c>
      <c r="B55" s="43">
        <v>55</v>
      </c>
      <c r="C55" s="43">
        <v>62</v>
      </c>
      <c r="D55" s="44">
        <v>117</v>
      </c>
      <c r="E55" s="44">
        <v>11</v>
      </c>
      <c r="F55" s="44">
        <v>8</v>
      </c>
      <c r="G55" s="44">
        <v>19</v>
      </c>
      <c r="H55" s="62">
        <v>20</v>
      </c>
      <c r="I55" s="62">
        <v>12.903225806451612</v>
      </c>
      <c r="J55" s="62">
        <v>16.239316239316238</v>
      </c>
      <c r="K55" s="31">
        <v>0</v>
      </c>
    </row>
    <row r="56" spans="1:11" x14ac:dyDescent="0.2">
      <c r="A56" s="36" t="s">
        <v>97</v>
      </c>
      <c r="B56" s="43">
        <v>57</v>
      </c>
      <c r="C56" s="43">
        <v>59</v>
      </c>
      <c r="D56" s="44">
        <v>116</v>
      </c>
      <c r="E56" s="44">
        <v>13</v>
      </c>
      <c r="F56" s="44">
        <v>16</v>
      </c>
      <c r="G56" s="44">
        <v>29</v>
      </c>
      <c r="H56" s="62">
        <v>22.807017543859647</v>
      </c>
      <c r="I56" s="62">
        <v>27.118644067796609</v>
      </c>
      <c r="J56" s="62">
        <v>25</v>
      </c>
      <c r="K56" s="31">
        <v>0</v>
      </c>
    </row>
    <row r="57" spans="1:11" x14ac:dyDescent="0.2">
      <c r="A57" s="36" t="s">
        <v>122</v>
      </c>
      <c r="B57" s="43">
        <v>30</v>
      </c>
      <c r="C57" s="43">
        <v>52</v>
      </c>
      <c r="D57" s="44">
        <v>82</v>
      </c>
      <c r="E57" s="44">
        <v>11</v>
      </c>
      <c r="F57" s="44">
        <v>31</v>
      </c>
      <c r="G57" s="44">
        <v>42</v>
      </c>
      <c r="H57" s="62">
        <v>36.666666666666664</v>
      </c>
      <c r="I57" s="62">
        <v>59.615384615384613</v>
      </c>
      <c r="J57" s="62">
        <v>51.219512195121951</v>
      </c>
      <c r="K57" s="31">
        <v>0</v>
      </c>
    </row>
    <row r="58" spans="1:11" s="32" customFormat="1" x14ac:dyDescent="0.2">
      <c r="A58" s="36" t="s">
        <v>93</v>
      </c>
      <c r="B58" s="43">
        <v>19</v>
      </c>
      <c r="C58" s="43">
        <v>65</v>
      </c>
      <c r="D58" s="44">
        <v>84</v>
      </c>
      <c r="E58" s="44">
        <v>10</v>
      </c>
      <c r="F58" s="44">
        <v>50</v>
      </c>
      <c r="G58" s="44">
        <v>60</v>
      </c>
      <c r="H58" s="62">
        <v>52.631578947368418</v>
      </c>
      <c r="I58" s="62">
        <v>76.923076923076934</v>
      </c>
      <c r="J58" s="62">
        <v>71.428571428571431</v>
      </c>
      <c r="K58" s="31">
        <v>0</v>
      </c>
    </row>
    <row r="59" spans="1:11" s="32" customFormat="1" x14ac:dyDescent="0.2">
      <c r="A59" s="36" t="s">
        <v>121</v>
      </c>
      <c r="B59" s="43">
        <v>22</v>
      </c>
      <c r="C59" s="43">
        <v>11</v>
      </c>
      <c r="D59" s="44">
        <v>33</v>
      </c>
      <c r="E59" s="44">
        <v>3</v>
      </c>
      <c r="F59" s="44">
        <v>2</v>
      </c>
      <c r="G59" s="44">
        <v>5</v>
      </c>
      <c r="H59" s="62">
        <v>13.636363636363635</v>
      </c>
      <c r="I59" s="62">
        <v>18.181818181818183</v>
      </c>
      <c r="J59" s="62">
        <v>15.151515151515152</v>
      </c>
      <c r="K59" s="31">
        <v>0</v>
      </c>
    </row>
    <row r="60" spans="1:11" x14ac:dyDescent="0.2">
      <c r="A60" s="38" t="s">
        <v>25</v>
      </c>
      <c r="B60" s="42">
        <v>80</v>
      </c>
      <c r="C60" s="42">
        <v>356</v>
      </c>
      <c r="D60" s="42">
        <v>436</v>
      </c>
      <c r="E60" s="42">
        <v>34</v>
      </c>
      <c r="F60" s="42">
        <v>160</v>
      </c>
      <c r="G60" s="42">
        <v>194</v>
      </c>
      <c r="H60" s="61">
        <v>42.5</v>
      </c>
      <c r="I60" s="61">
        <v>44.943820224719097</v>
      </c>
      <c r="J60" s="61">
        <v>44.4954128440367</v>
      </c>
      <c r="K60" s="31">
        <v>0</v>
      </c>
    </row>
    <row r="61" spans="1:11" x14ac:dyDescent="0.2">
      <c r="A61" s="36" t="s">
        <v>88</v>
      </c>
      <c r="B61" s="43">
        <v>65</v>
      </c>
      <c r="C61" s="43">
        <v>294</v>
      </c>
      <c r="D61" s="44">
        <v>359</v>
      </c>
      <c r="E61" s="44">
        <v>29</v>
      </c>
      <c r="F61" s="44">
        <v>136</v>
      </c>
      <c r="G61" s="44">
        <v>165</v>
      </c>
      <c r="H61" s="62">
        <v>44.61538461538462</v>
      </c>
      <c r="I61" s="62">
        <v>46.258503401360542</v>
      </c>
      <c r="J61" s="62">
        <v>45.961002785515319</v>
      </c>
      <c r="K61" s="31">
        <v>0</v>
      </c>
    </row>
    <row r="62" spans="1:11" x14ac:dyDescent="0.2">
      <c r="A62" s="36" t="s">
        <v>176</v>
      </c>
      <c r="B62" s="43">
        <v>8</v>
      </c>
      <c r="C62" s="43">
        <v>25</v>
      </c>
      <c r="D62" s="44">
        <v>33</v>
      </c>
      <c r="E62" s="44">
        <v>1</v>
      </c>
      <c r="F62" s="44">
        <v>5</v>
      </c>
      <c r="G62" s="44">
        <v>6</v>
      </c>
      <c r="H62" s="62">
        <v>12.5</v>
      </c>
      <c r="I62" s="62">
        <v>20</v>
      </c>
      <c r="J62" s="62">
        <v>18.181818181818183</v>
      </c>
      <c r="K62" s="31">
        <v>0</v>
      </c>
    </row>
    <row r="63" spans="1:11" x14ac:dyDescent="0.2">
      <c r="A63" s="36" t="s">
        <v>120</v>
      </c>
      <c r="B63" s="43">
        <v>7</v>
      </c>
      <c r="C63" s="43">
        <v>37</v>
      </c>
      <c r="D63" s="44">
        <v>44</v>
      </c>
      <c r="E63" s="44">
        <v>4</v>
      </c>
      <c r="F63" s="44">
        <v>19</v>
      </c>
      <c r="G63" s="44">
        <v>23</v>
      </c>
      <c r="H63" s="62">
        <v>57.142857142857139</v>
      </c>
      <c r="I63" s="62">
        <v>51.351351351351347</v>
      </c>
      <c r="J63" s="62">
        <v>52.272727272727273</v>
      </c>
      <c r="K63" s="31">
        <v>0</v>
      </c>
    </row>
    <row r="64" spans="1:11" x14ac:dyDescent="0.2">
      <c r="A64" s="38" t="s">
        <v>24</v>
      </c>
      <c r="B64" s="42">
        <v>64</v>
      </c>
      <c r="C64" s="42">
        <v>76</v>
      </c>
      <c r="D64" s="42">
        <v>140</v>
      </c>
      <c r="E64" s="42">
        <v>16</v>
      </c>
      <c r="F64" s="42">
        <v>25</v>
      </c>
      <c r="G64" s="42">
        <v>41</v>
      </c>
      <c r="H64" s="61">
        <v>25</v>
      </c>
      <c r="I64" s="61">
        <v>32.894736842105267</v>
      </c>
      <c r="J64" s="61">
        <v>29.285714285714288</v>
      </c>
      <c r="K64" s="31">
        <v>0</v>
      </c>
    </row>
    <row r="65" spans="1:11" s="32" customFormat="1" x14ac:dyDescent="0.2">
      <c r="A65" s="36" t="s">
        <v>119</v>
      </c>
      <c r="B65" s="43">
        <v>30</v>
      </c>
      <c r="C65" s="43">
        <v>47</v>
      </c>
      <c r="D65" s="44">
        <v>77</v>
      </c>
      <c r="E65" s="44">
        <v>6</v>
      </c>
      <c r="F65" s="44">
        <v>13</v>
      </c>
      <c r="G65" s="44">
        <v>19</v>
      </c>
      <c r="H65" s="62">
        <v>20</v>
      </c>
      <c r="I65" s="62">
        <v>27.659574468085108</v>
      </c>
      <c r="J65" s="62">
        <v>24.675324675324674</v>
      </c>
      <c r="K65" s="31">
        <v>0</v>
      </c>
    </row>
    <row r="66" spans="1:11" x14ac:dyDescent="0.2">
      <c r="A66" s="36" t="s">
        <v>118</v>
      </c>
      <c r="B66" s="43">
        <v>17</v>
      </c>
      <c r="C66" s="43">
        <v>6</v>
      </c>
      <c r="D66" s="44">
        <v>23</v>
      </c>
      <c r="E66" s="44">
        <v>7</v>
      </c>
      <c r="F66" s="44">
        <v>2</v>
      </c>
      <c r="G66" s="44">
        <v>9</v>
      </c>
      <c r="H66" s="62">
        <v>41.17647058823529</v>
      </c>
      <c r="I66" s="62">
        <v>33.333333333333329</v>
      </c>
      <c r="J66" s="62">
        <v>39.130434782608695</v>
      </c>
      <c r="K66" s="31">
        <v>0</v>
      </c>
    </row>
    <row r="67" spans="1:11" x14ac:dyDescent="0.2">
      <c r="A67" s="36" t="s">
        <v>142</v>
      </c>
      <c r="B67" s="43">
        <v>17</v>
      </c>
      <c r="C67" s="43">
        <v>23</v>
      </c>
      <c r="D67" s="44">
        <v>40</v>
      </c>
      <c r="E67" s="44">
        <v>3</v>
      </c>
      <c r="F67" s="44">
        <v>10</v>
      </c>
      <c r="G67" s="44">
        <v>13</v>
      </c>
      <c r="H67" s="62">
        <v>17.647058823529413</v>
      </c>
      <c r="I67" s="62">
        <v>43.478260869565219</v>
      </c>
      <c r="J67" s="62">
        <v>32.5</v>
      </c>
      <c r="K67" s="31">
        <v>0</v>
      </c>
    </row>
    <row r="68" spans="1:11" x14ac:dyDescent="0.2">
      <c r="A68" s="38" t="s">
        <v>23</v>
      </c>
      <c r="B68" s="42">
        <v>121</v>
      </c>
      <c r="C68" s="42">
        <v>169</v>
      </c>
      <c r="D68" s="42">
        <v>290</v>
      </c>
      <c r="E68" s="42">
        <v>13</v>
      </c>
      <c r="F68" s="42">
        <v>16</v>
      </c>
      <c r="G68" s="42">
        <v>29</v>
      </c>
      <c r="H68" s="61">
        <v>10.743801652892563</v>
      </c>
      <c r="I68" s="61">
        <v>9.4674556213017755</v>
      </c>
      <c r="J68" s="61">
        <v>10</v>
      </c>
      <c r="K68" s="31">
        <v>0</v>
      </c>
    </row>
    <row r="69" spans="1:11" x14ac:dyDescent="0.2">
      <c r="A69" s="36" t="s">
        <v>117</v>
      </c>
      <c r="B69" s="43">
        <v>13</v>
      </c>
      <c r="C69" s="43">
        <v>22</v>
      </c>
      <c r="D69" s="44">
        <v>35</v>
      </c>
      <c r="E69" s="44">
        <v>1</v>
      </c>
      <c r="F69" s="44">
        <v>2</v>
      </c>
      <c r="G69" s="44">
        <v>3</v>
      </c>
      <c r="H69" s="62">
        <v>7.6923076923076925</v>
      </c>
      <c r="I69" s="62">
        <v>9.0909090909090917</v>
      </c>
      <c r="J69" s="62">
        <v>8.5714285714285712</v>
      </c>
      <c r="K69" s="31">
        <v>0</v>
      </c>
    </row>
    <row r="70" spans="1:11" s="32" customFormat="1" x14ac:dyDescent="0.2">
      <c r="A70" s="36" t="s">
        <v>116</v>
      </c>
      <c r="B70" s="43">
        <v>8</v>
      </c>
      <c r="C70" s="43">
        <v>15</v>
      </c>
      <c r="D70" s="44">
        <v>23</v>
      </c>
      <c r="E70" s="44"/>
      <c r="F70" s="44"/>
      <c r="G70" s="44"/>
      <c r="H70" s="62">
        <v>0</v>
      </c>
      <c r="I70" s="62">
        <v>0</v>
      </c>
      <c r="J70" s="62">
        <v>0</v>
      </c>
      <c r="K70" s="31">
        <v>0</v>
      </c>
    </row>
    <row r="71" spans="1:11" s="32" customFormat="1" x14ac:dyDescent="0.2">
      <c r="A71" s="36" t="s">
        <v>115</v>
      </c>
      <c r="B71" s="43">
        <v>43</v>
      </c>
      <c r="C71" s="43">
        <v>35</v>
      </c>
      <c r="D71" s="44">
        <v>78</v>
      </c>
      <c r="E71" s="44">
        <v>3</v>
      </c>
      <c r="F71" s="44">
        <v>2</v>
      </c>
      <c r="G71" s="44">
        <v>5</v>
      </c>
      <c r="H71" s="62">
        <v>6.9767441860465116</v>
      </c>
      <c r="I71" s="62">
        <v>5.7142857142857144</v>
      </c>
      <c r="J71" s="62">
        <v>6.4102564102564097</v>
      </c>
      <c r="K71" s="31">
        <v>0</v>
      </c>
    </row>
    <row r="72" spans="1:11" s="32" customFormat="1" x14ac:dyDescent="0.2">
      <c r="A72" s="36" t="s">
        <v>114</v>
      </c>
      <c r="B72" s="43">
        <v>43</v>
      </c>
      <c r="C72" s="43">
        <v>35</v>
      </c>
      <c r="D72" s="44">
        <v>78</v>
      </c>
      <c r="E72" s="44">
        <v>8</v>
      </c>
      <c r="F72" s="44">
        <v>6</v>
      </c>
      <c r="G72" s="44">
        <v>14</v>
      </c>
      <c r="H72" s="62">
        <v>18.604651162790699</v>
      </c>
      <c r="I72" s="62">
        <v>17.142857142857142</v>
      </c>
      <c r="J72" s="62">
        <v>17.948717948717949</v>
      </c>
      <c r="K72" s="31">
        <v>0</v>
      </c>
    </row>
    <row r="73" spans="1:11" s="32" customFormat="1" x14ac:dyDescent="0.2">
      <c r="A73" s="36" t="s">
        <v>175</v>
      </c>
      <c r="B73" s="43">
        <v>14</v>
      </c>
      <c r="C73" s="43">
        <v>62</v>
      </c>
      <c r="D73" s="44">
        <v>76</v>
      </c>
      <c r="E73" s="44">
        <v>1</v>
      </c>
      <c r="F73" s="44">
        <v>6</v>
      </c>
      <c r="G73" s="44">
        <v>7</v>
      </c>
      <c r="H73" s="62">
        <v>7.1428571428571423</v>
      </c>
      <c r="I73" s="62">
        <v>9.67741935483871</v>
      </c>
      <c r="J73" s="62">
        <v>9.2105263157894726</v>
      </c>
      <c r="K73" s="31">
        <v>0</v>
      </c>
    </row>
    <row r="74" spans="1:11" hidden="1" x14ac:dyDescent="0.2">
      <c r="A74" s="36" t="s">
        <v>140</v>
      </c>
      <c r="B74" s="43">
        <v>0</v>
      </c>
      <c r="C74" s="43">
        <v>0</v>
      </c>
      <c r="D74" s="44">
        <v>0</v>
      </c>
      <c r="E74" s="44">
        <v>0</v>
      </c>
      <c r="F74" s="44">
        <v>0</v>
      </c>
      <c r="G74" s="44">
        <v>0</v>
      </c>
      <c r="H74" s="62" t="s">
        <v>0</v>
      </c>
      <c r="I74" s="62" t="s">
        <v>0</v>
      </c>
      <c r="J74" s="62" t="s">
        <v>0</v>
      </c>
      <c r="K74" s="31">
        <v>0</v>
      </c>
    </row>
    <row r="75" spans="1:11" x14ac:dyDescent="0.2">
      <c r="A75" s="38" t="s">
        <v>22</v>
      </c>
      <c r="B75" s="42">
        <v>422</v>
      </c>
      <c r="C75" s="42">
        <v>137</v>
      </c>
      <c r="D75" s="42">
        <v>559</v>
      </c>
      <c r="E75" s="42">
        <v>42</v>
      </c>
      <c r="F75" s="42">
        <v>23</v>
      </c>
      <c r="G75" s="42">
        <v>65</v>
      </c>
      <c r="H75" s="61">
        <v>9.9526066350710902</v>
      </c>
      <c r="I75" s="61">
        <v>16.788321167883211</v>
      </c>
      <c r="J75" s="61">
        <v>11.627906976744185</v>
      </c>
      <c r="K75" s="31">
        <v>0</v>
      </c>
    </row>
    <row r="76" spans="1:11" x14ac:dyDescent="0.2">
      <c r="A76" s="36" t="s">
        <v>171</v>
      </c>
      <c r="B76" s="43">
        <v>105</v>
      </c>
      <c r="C76" s="43">
        <v>29</v>
      </c>
      <c r="D76" s="44">
        <v>134</v>
      </c>
      <c r="E76" s="44">
        <v>10</v>
      </c>
      <c r="F76" s="44">
        <v>1</v>
      </c>
      <c r="G76" s="44">
        <v>11</v>
      </c>
      <c r="H76" s="62">
        <v>9.5238095238095237</v>
      </c>
      <c r="I76" s="62">
        <v>3.4482758620689653</v>
      </c>
      <c r="J76" s="62">
        <v>8.2089552238805972</v>
      </c>
      <c r="K76" s="31">
        <v>0</v>
      </c>
    </row>
    <row r="77" spans="1:11" x14ac:dyDescent="0.2">
      <c r="A77" s="36" t="s">
        <v>172</v>
      </c>
      <c r="B77" s="43">
        <v>61</v>
      </c>
      <c r="C77" s="43">
        <v>15</v>
      </c>
      <c r="D77" s="44">
        <v>76</v>
      </c>
      <c r="E77" s="44">
        <v>4</v>
      </c>
      <c r="F77" s="44"/>
      <c r="G77" s="44">
        <v>4</v>
      </c>
      <c r="H77" s="62">
        <v>6.557377049180328</v>
      </c>
      <c r="I77" s="62">
        <v>0</v>
      </c>
      <c r="J77" s="62">
        <v>5.2631578947368416</v>
      </c>
      <c r="K77" s="31">
        <v>0</v>
      </c>
    </row>
    <row r="78" spans="1:11" x14ac:dyDescent="0.2">
      <c r="A78" s="36" t="s">
        <v>173</v>
      </c>
      <c r="B78" s="43">
        <v>118</v>
      </c>
      <c r="C78" s="43">
        <v>16</v>
      </c>
      <c r="D78" s="44">
        <v>134</v>
      </c>
      <c r="E78" s="44">
        <v>15</v>
      </c>
      <c r="F78" s="44">
        <v>4</v>
      </c>
      <c r="G78" s="44">
        <v>19</v>
      </c>
      <c r="H78" s="62">
        <v>12.711864406779661</v>
      </c>
      <c r="I78" s="62">
        <v>25</v>
      </c>
      <c r="J78" s="62">
        <v>14.17910447761194</v>
      </c>
      <c r="K78" s="31">
        <v>0</v>
      </c>
    </row>
    <row r="79" spans="1:11" x14ac:dyDescent="0.2">
      <c r="A79" s="36" t="s">
        <v>113</v>
      </c>
      <c r="B79" s="43">
        <v>89</v>
      </c>
      <c r="C79" s="43">
        <v>42</v>
      </c>
      <c r="D79" s="44">
        <v>131</v>
      </c>
      <c r="E79" s="44">
        <v>12</v>
      </c>
      <c r="F79" s="44">
        <v>11</v>
      </c>
      <c r="G79" s="44">
        <v>23</v>
      </c>
      <c r="H79" s="62">
        <v>13.48314606741573</v>
      </c>
      <c r="I79" s="62">
        <v>26.190476190476193</v>
      </c>
      <c r="J79" s="62">
        <v>17.557251908396946</v>
      </c>
      <c r="K79" s="31">
        <v>0</v>
      </c>
    </row>
    <row r="80" spans="1:11" x14ac:dyDescent="0.2">
      <c r="A80" s="36" t="s">
        <v>112</v>
      </c>
      <c r="B80" s="43">
        <v>49</v>
      </c>
      <c r="C80" s="43">
        <v>35</v>
      </c>
      <c r="D80" s="44">
        <v>84</v>
      </c>
      <c r="E80" s="44">
        <v>1</v>
      </c>
      <c r="F80" s="44">
        <v>7</v>
      </c>
      <c r="G80" s="44">
        <v>8</v>
      </c>
      <c r="H80" s="62">
        <v>2.0408163265306123</v>
      </c>
      <c r="I80" s="62">
        <v>20</v>
      </c>
      <c r="J80" s="62">
        <v>9.5238095238095237</v>
      </c>
      <c r="K80" s="31">
        <v>0</v>
      </c>
    </row>
    <row r="81" spans="1:11" s="32" customFormat="1" x14ac:dyDescent="0.2">
      <c r="A81" s="38" t="s">
        <v>21</v>
      </c>
      <c r="B81" s="42">
        <v>65</v>
      </c>
      <c r="C81" s="42">
        <v>167</v>
      </c>
      <c r="D81" s="42">
        <v>232</v>
      </c>
      <c r="E81" s="42">
        <v>14</v>
      </c>
      <c r="F81" s="42">
        <v>40</v>
      </c>
      <c r="G81" s="42">
        <v>54</v>
      </c>
      <c r="H81" s="61">
        <v>21.53846153846154</v>
      </c>
      <c r="I81" s="61">
        <v>23.952095808383234</v>
      </c>
      <c r="J81" s="61">
        <v>23.275862068965516</v>
      </c>
      <c r="K81" s="31">
        <v>0</v>
      </c>
    </row>
    <row r="82" spans="1:11" x14ac:dyDescent="0.2">
      <c r="A82" s="36" t="s">
        <v>110</v>
      </c>
      <c r="B82" s="43">
        <v>9</v>
      </c>
      <c r="C82" s="43">
        <v>13</v>
      </c>
      <c r="D82" s="44">
        <v>22</v>
      </c>
      <c r="E82" s="44">
        <v>3</v>
      </c>
      <c r="F82" s="44">
        <v>5</v>
      </c>
      <c r="G82" s="44">
        <v>8</v>
      </c>
      <c r="H82" s="62">
        <v>33.333333333333329</v>
      </c>
      <c r="I82" s="62">
        <v>38.461538461538467</v>
      </c>
      <c r="J82" s="62">
        <v>36.363636363636367</v>
      </c>
      <c r="K82" s="31">
        <v>0</v>
      </c>
    </row>
    <row r="83" spans="1:11" s="32" customFormat="1" x14ac:dyDescent="0.2">
      <c r="A83" s="36" t="s">
        <v>70</v>
      </c>
      <c r="B83" s="43">
        <v>56</v>
      </c>
      <c r="C83" s="43">
        <v>154</v>
      </c>
      <c r="D83" s="44">
        <v>210</v>
      </c>
      <c r="E83" s="44">
        <v>11</v>
      </c>
      <c r="F83" s="44">
        <v>35</v>
      </c>
      <c r="G83" s="44">
        <v>46</v>
      </c>
      <c r="H83" s="62">
        <v>19.642857142857142</v>
      </c>
      <c r="I83" s="62">
        <v>22.727272727272727</v>
      </c>
      <c r="J83" s="62">
        <v>21.904761904761905</v>
      </c>
      <c r="K83" s="31">
        <v>0</v>
      </c>
    </row>
    <row r="84" spans="1:11" x14ac:dyDescent="0.2">
      <c r="A84" s="38" t="s">
        <v>20</v>
      </c>
      <c r="B84" s="42">
        <v>158</v>
      </c>
      <c r="C84" s="42">
        <v>427</v>
      </c>
      <c r="D84" s="42">
        <v>585</v>
      </c>
      <c r="E84" s="42">
        <v>118</v>
      </c>
      <c r="F84" s="42">
        <v>227</v>
      </c>
      <c r="G84" s="42">
        <v>345</v>
      </c>
      <c r="H84" s="61">
        <v>74.683544303797461</v>
      </c>
      <c r="I84" s="61">
        <v>53.161592505854806</v>
      </c>
      <c r="J84" s="61">
        <v>58.974358974358978</v>
      </c>
      <c r="K84" s="31">
        <v>0</v>
      </c>
    </row>
    <row r="85" spans="1:11" s="32" customFormat="1" x14ac:dyDescent="0.2">
      <c r="A85" s="68" t="s">
        <v>83</v>
      </c>
      <c r="B85" s="72">
        <v>95</v>
      </c>
      <c r="C85" s="72">
        <v>193</v>
      </c>
      <c r="D85" s="73">
        <v>288</v>
      </c>
      <c r="E85" s="73">
        <v>94</v>
      </c>
      <c r="F85" s="73">
        <v>122</v>
      </c>
      <c r="G85" s="73">
        <v>216</v>
      </c>
      <c r="H85" s="62">
        <v>98.94736842105263</v>
      </c>
      <c r="I85" s="62">
        <v>63.212435233160626</v>
      </c>
      <c r="J85" s="62">
        <v>75</v>
      </c>
      <c r="K85" s="31">
        <v>0</v>
      </c>
    </row>
    <row r="86" spans="1:11" x14ac:dyDescent="0.2">
      <c r="A86" s="36" t="s">
        <v>168</v>
      </c>
      <c r="B86" s="43">
        <v>29</v>
      </c>
      <c r="C86" s="43">
        <v>35</v>
      </c>
      <c r="D86" s="44">
        <v>64</v>
      </c>
      <c r="E86" s="44">
        <v>3</v>
      </c>
      <c r="F86" s="44">
        <v>4</v>
      </c>
      <c r="G86" s="44">
        <v>7</v>
      </c>
      <c r="H86" s="62">
        <v>10.344827586206897</v>
      </c>
      <c r="I86" s="62">
        <v>11.428571428571429</v>
      </c>
      <c r="J86" s="62">
        <v>10.9375</v>
      </c>
      <c r="K86" s="31">
        <v>0</v>
      </c>
    </row>
    <row r="87" spans="1:11" x14ac:dyDescent="0.2">
      <c r="A87" s="36" t="s">
        <v>170</v>
      </c>
      <c r="B87" s="43">
        <v>20</v>
      </c>
      <c r="C87" s="43">
        <v>63</v>
      </c>
      <c r="D87" s="44">
        <v>83</v>
      </c>
      <c r="E87" s="44">
        <v>11</v>
      </c>
      <c r="F87" s="44">
        <v>29</v>
      </c>
      <c r="G87" s="44">
        <v>40</v>
      </c>
      <c r="H87" s="62">
        <v>55.000000000000007</v>
      </c>
      <c r="I87" s="62">
        <v>46.031746031746032</v>
      </c>
      <c r="J87" s="62">
        <v>48.192771084337352</v>
      </c>
      <c r="K87" s="31">
        <v>0</v>
      </c>
    </row>
    <row r="88" spans="1:11" s="32" customFormat="1" x14ac:dyDescent="0.2">
      <c r="A88" s="36" t="s">
        <v>84</v>
      </c>
      <c r="B88" s="43">
        <v>7</v>
      </c>
      <c r="C88" s="43">
        <v>61</v>
      </c>
      <c r="D88" s="44">
        <v>68</v>
      </c>
      <c r="E88" s="44">
        <v>6</v>
      </c>
      <c r="F88" s="44">
        <v>43</v>
      </c>
      <c r="G88" s="44">
        <v>49</v>
      </c>
      <c r="H88" s="62">
        <v>85.714285714285708</v>
      </c>
      <c r="I88" s="62">
        <v>70.491803278688522</v>
      </c>
      <c r="J88" s="62">
        <v>72.058823529411768</v>
      </c>
      <c r="K88" s="31">
        <v>0</v>
      </c>
    </row>
    <row r="89" spans="1:11" x14ac:dyDescent="0.2">
      <c r="A89" s="36" t="s">
        <v>107</v>
      </c>
      <c r="B89" s="43">
        <v>7</v>
      </c>
      <c r="C89" s="43">
        <v>75</v>
      </c>
      <c r="D89" s="44">
        <v>82</v>
      </c>
      <c r="E89" s="44">
        <v>4</v>
      </c>
      <c r="F89" s="44">
        <v>29</v>
      </c>
      <c r="G89" s="44">
        <v>33</v>
      </c>
      <c r="H89" s="62">
        <v>57.142857142857139</v>
      </c>
      <c r="I89" s="62">
        <v>38.666666666666664</v>
      </c>
      <c r="J89" s="62">
        <v>40.243902439024396</v>
      </c>
      <c r="K89" s="31">
        <v>0</v>
      </c>
    </row>
    <row r="90" spans="1:11" x14ac:dyDescent="0.2">
      <c r="A90" s="38" t="s">
        <v>19</v>
      </c>
      <c r="B90" s="42">
        <v>69</v>
      </c>
      <c r="C90" s="42">
        <v>92</v>
      </c>
      <c r="D90" s="42">
        <v>161</v>
      </c>
      <c r="E90" s="42">
        <v>10</v>
      </c>
      <c r="F90" s="42">
        <v>22</v>
      </c>
      <c r="G90" s="42">
        <v>32</v>
      </c>
      <c r="H90" s="61">
        <v>14.492753623188406</v>
      </c>
      <c r="I90" s="61">
        <v>23.913043478260871</v>
      </c>
      <c r="J90" s="61">
        <v>19.875776397515526</v>
      </c>
      <c r="K90" s="31">
        <v>0</v>
      </c>
    </row>
    <row r="91" spans="1:11" x14ac:dyDescent="0.2">
      <c r="A91" s="36" t="s">
        <v>187</v>
      </c>
      <c r="B91" s="43">
        <v>69</v>
      </c>
      <c r="C91" s="43">
        <v>92</v>
      </c>
      <c r="D91" s="44">
        <v>161</v>
      </c>
      <c r="E91" s="44">
        <v>10</v>
      </c>
      <c r="F91" s="44">
        <v>22</v>
      </c>
      <c r="G91" s="44">
        <v>32</v>
      </c>
      <c r="H91" s="62">
        <v>14.492753623188406</v>
      </c>
      <c r="I91" s="62">
        <v>23.913043478260871</v>
      </c>
      <c r="J91" s="62">
        <v>19.875776397515526</v>
      </c>
      <c r="K91" s="31">
        <v>0</v>
      </c>
    </row>
    <row r="92" spans="1:11" x14ac:dyDescent="0.2">
      <c r="A92" s="38" t="s">
        <v>18</v>
      </c>
      <c r="B92" s="42">
        <v>31</v>
      </c>
      <c r="C92" s="42">
        <v>111</v>
      </c>
      <c r="D92" s="42">
        <v>142</v>
      </c>
      <c r="E92" s="42">
        <v>22</v>
      </c>
      <c r="F92" s="42">
        <v>64</v>
      </c>
      <c r="G92" s="42">
        <v>86</v>
      </c>
      <c r="H92" s="64">
        <v>70.967741935483872</v>
      </c>
      <c r="I92" s="64">
        <v>57.657657657657658</v>
      </c>
      <c r="J92" s="64">
        <v>60.563380281690137</v>
      </c>
      <c r="K92" s="31">
        <v>0</v>
      </c>
    </row>
    <row r="93" spans="1:11" x14ac:dyDescent="0.2">
      <c r="A93" s="36" t="s">
        <v>59</v>
      </c>
      <c r="B93" s="43">
        <v>15</v>
      </c>
      <c r="C93" s="43">
        <v>24</v>
      </c>
      <c r="D93" s="44">
        <v>39</v>
      </c>
      <c r="E93" s="44"/>
      <c r="F93" s="44"/>
      <c r="G93" s="44"/>
      <c r="H93" s="65">
        <v>0</v>
      </c>
      <c r="I93" s="65">
        <v>0</v>
      </c>
      <c r="J93" s="65">
        <v>0</v>
      </c>
      <c r="K93" s="31">
        <v>0</v>
      </c>
    </row>
    <row r="94" spans="1:11" s="30" customFormat="1" x14ac:dyDescent="0.2">
      <c r="A94" s="36" t="s">
        <v>106</v>
      </c>
      <c r="B94" s="43">
        <v>16</v>
      </c>
      <c r="C94" s="43">
        <v>87</v>
      </c>
      <c r="D94" s="44">
        <v>103</v>
      </c>
      <c r="E94" s="44">
        <v>22</v>
      </c>
      <c r="F94" s="44">
        <v>64</v>
      </c>
      <c r="G94" s="44">
        <v>86</v>
      </c>
      <c r="H94" s="65">
        <v>137.5</v>
      </c>
      <c r="I94" s="65">
        <v>73.563218390804593</v>
      </c>
      <c r="J94" s="65">
        <v>83.495145631067956</v>
      </c>
      <c r="K94" s="31">
        <v>0</v>
      </c>
    </row>
    <row r="95" spans="1:11" x14ac:dyDescent="0.2">
      <c r="A95" s="38" t="s">
        <v>17</v>
      </c>
      <c r="B95" s="42">
        <v>49</v>
      </c>
      <c r="C95" s="42">
        <v>87</v>
      </c>
      <c r="D95" s="42">
        <v>136</v>
      </c>
      <c r="E95" s="42">
        <v>8</v>
      </c>
      <c r="F95" s="42">
        <v>35</v>
      </c>
      <c r="G95" s="42">
        <v>43</v>
      </c>
      <c r="H95" s="61">
        <v>16.326530612244898</v>
      </c>
      <c r="I95" s="61">
        <v>40.229885057471265</v>
      </c>
      <c r="J95" s="61">
        <v>31.617647058823529</v>
      </c>
      <c r="K95" s="31">
        <v>0</v>
      </c>
    </row>
    <row r="96" spans="1:11" x14ac:dyDescent="0.2">
      <c r="A96" s="36" t="s">
        <v>105</v>
      </c>
      <c r="B96" s="43">
        <v>24</v>
      </c>
      <c r="C96" s="43">
        <v>52</v>
      </c>
      <c r="D96" s="44">
        <v>76</v>
      </c>
      <c r="E96" s="44">
        <v>3</v>
      </c>
      <c r="F96" s="44">
        <v>21</v>
      </c>
      <c r="G96" s="44">
        <v>24</v>
      </c>
      <c r="H96" s="62">
        <v>12.5</v>
      </c>
      <c r="I96" s="62">
        <v>40.384615384615387</v>
      </c>
      <c r="J96" s="62">
        <v>31.578947368421051</v>
      </c>
      <c r="K96" s="31">
        <v>0</v>
      </c>
    </row>
    <row r="97" spans="1:11" x14ac:dyDescent="0.2">
      <c r="A97" s="36" t="s">
        <v>104</v>
      </c>
      <c r="B97" s="43">
        <v>25</v>
      </c>
      <c r="C97" s="43">
        <v>35</v>
      </c>
      <c r="D97" s="44">
        <v>60</v>
      </c>
      <c r="E97" s="44">
        <v>5</v>
      </c>
      <c r="F97" s="44">
        <v>14</v>
      </c>
      <c r="G97" s="44">
        <v>19</v>
      </c>
      <c r="H97" s="62">
        <v>20</v>
      </c>
      <c r="I97" s="62">
        <v>40</v>
      </c>
      <c r="J97" s="62">
        <v>31.666666666666664</v>
      </c>
      <c r="K97" s="31">
        <v>0</v>
      </c>
    </row>
    <row r="98" spans="1:11" s="32" customFormat="1" x14ac:dyDescent="0.2">
      <c r="A98" s="38" t="s">
        <v>16</v>
      </c>
      <c r="B98" s="42">
        <v>115</v>
      </c>
      <c r="C98" s="42">
        <v>176</v>
      </c>
      <c r="D98" s="42">
        <v>291</v>
      </c>
      <c r="E98" s="42">
        <v>35</v>
      </c>
      <c r="F98" s="42">
        <v>45</v>
      </c>
      <c r="G98" s="42">
        <v>80</v>
      </c>
      <c r="H98" s="61">
        <v>30.434782608695656</v>
      </c>
      <c r="I98" s="61">
        <v>25.568181818181817</v>
      </c>
      <c r="J98" s="61">
        <v>27.491408934707906</v>
      </c>
      <c r="K98" s="31">
        <v>0</v>
      </c>
    </row>
    <row r="99" spans="1:11" x14ac:dyDescent="0.2">
      <c r="A99" s="58" t="s">
        <v>57</v>
      </c>
      <c r="B99" s="59">
        <v>29</v>
      </c>
      <c r="C99" s="59">
        <v>14</v>
      </c>
      <c r="D99" s="59">
        <v>43</v>
      </c>
      <c r="E99" s="59"/>
      <c r="F99" s="59"/>
      <c r="G99" s="59"/>
      <c r="H99" s="60">
        <v>0</v>
      </c>
      <c r="I99" s="60">
        <v>0</v>
      </c>
      <c r="J99" s="60">
        <v>0</v>
      </c>
      <c r="K99" s="31">
        <v>0</v>
      </c>
    </row>
    <row r="100" spans="1:11" x14ac:dyDescent="0.2">
      <c r="A100" s="36" t="s">
        <v>174</v>
      </c>
      <c r="B100" s="43">
        <v>41</v>
      </c>
      <c r="C100" s="43">
        <v>51</v>
      </c>
      <c r="D100" s="44">
        <v>92</v>
      </c>
      <c r="E100" s="44">
        <v>14</v>
      </c>
      <c r="F100" s="44">
        <v>12</v>
      </c>
      <c r="G100" s="44">
        <v>26</v>
      </c>
      <c r="H100" s="41">
        <v>34.146341463414636</v>
      </c>
      <c r="I100" s="41">
        <v>23.52941176470588</v>
      </c>
      <c r="J100" s="41">
        <v>28.260869565217391</v>
      </c>
      <c r="K100" s="31">
        <v>0</v>
      </c>
    </row>
    <row r="101" spans="1:11" x14ac:dyDescent="0.2">
      <c r="A101" s="36" t="s">
        <v>56</v>
      </c>
      <c r="B101" s="43">
        <v>19</v>
      </c>
      <c r="C101" s="43">
        <v>23</v>
      </c>
      <c r="D101" s="44">
        <v>42</v>
      </c>
      <c r="E101" s="44">
        <v>8</v>
      </c>
      <c r="F101" s="44">
        <v>5</v>
      </c>
      <c r="G101" s="44">
        <v>13</v>
      </c>
      <c r="H101" s="41">
        <v>42.105263157894733</v>
      </c>
      <c r="I101" s="41">
        <v>21.739130434782609</v>
      </c>
      <c r="J101" s="41">
        <v>30.952380952380953</v>
      </c>
      <c r="K101" s="31">
        <v>0</v>
      </c>
    </row>
    <row r="102" spans="1:11" x14ac:dyDescent="0.2">
      <c r="A102" s="36" t="s">
        <v>55</v>
      </c>
      <c r="B102" s="43">
        <v>7</v>
      </c>
      <c r="C102" s="43">
        <v>33</v>
      </c>
      <c r="D102" s="44">
        <v>40</v>
      </c>
      <c r="E102" s="44"/>
      <c r="F102" s="44">
        <v>4</v>
      </c>
      <c r="G102" s="44">
        <v>4</v>
      </c>
      <c r="H102" s="41">
        <v>0</v>
      </c>
      <c r="I102" s="41">
        <v>12.121212121212121</v>
      </c>
      <c r="J102" s="41">
        <v>10</v>
      </c>
      <c r="K102" s="31">
        <v>0</v>
      </c>
    </row>
    <row r="103" spans="1:11" x14ac:dyDescent="0.2">
      <c r="A103" s="36" t="s">
        <v>54</v>
      </c>
      <c r="B103" s="43">
        <v>19</v>
      </c>
      <c r="C103" s="43">
        <v>55</v>
      </c>
      <c r="D103" s="44">
        <v>74</v>
      </c>
      <c r="E103" s="44">
        <v>13</v>
      </c>
      <c r="F103" s="44">
        <v>24</v>
      </c>
      <c r="G103" s="44">
        <v>37</v>
      </c>
      <c r="H103" s="41">
        <v>68.421052631578945</v>
      </c>
      <c r="I103" s="41">
        <v>43.636363636363633</v>
      </c>
      <c r="J103" s="41">
        <v>50</v>
      </c>
      <c r="K103" s="31"/>
    </row>
    <row r="104" spans="1:11" x14ac:dyDescent="0.2">
      <c r="A104" s="38" t="s">
        <v>15</v>
      </c>
      <c r="B104" s="42">
        <v>88</v>
      </c>
      <c r="C104" s="42">
        <v>192</v>
      </c>
      <c r="D104" s="42">
        <v>280</v>
      </c>
      <c r="E104" s="42">
        <v>19</v>
      </c>
      <c r="F104" s="42">
        <v>72</v>
      </c>
      <c r="G104" s="42">
        <v>91</v>
      </c>
      <c r="H104" s="40">
        <v>21.59090909090909</v>
      </c>
      <c r="I104" s="40">
        <v>37.5</v>
      </c>
      <c r="J104" s="40">
        <v>32.5</v>
      </c>
      <c r="K104" s="31">
        <v>0</v>
      </c>
    </row>
    <row r="105" spans="1:11" x14ac:dyDescent="0.2">
      <c r="A105" s="36" t="s">
        <v>99</v>
      </c>
      <c r="B105" s="43">
        <v>43</v>
      </c>
      <c r="C105" s="43">
        <v>62</v>
      </c>
      <c r="D105" s="44">
        <v>105</v>
      </c>
      <c r="E105" s="44">
        <v>12</v>
      </c>
      <c r="F105" s="44">
        <v>22</v>
      </c>
      <c r="G105" s="44">
        <v>34</v>
      </c>
      <c r="H105" s="41">
        <v>27.906976744186046</v>
      </c>
      <c r="I105" s="41">
        <v>35.483870967741936</v>
      </c>
      <c r="J105" s="41">
        <v>32.38095238095238</v>
      </c>
      <c r="K105" s="31">
        <v>0</v>
      </c>
    </row>
    <row r="106" spans="1:11" x14ac:dyDescent="0.2">
      <c r="A106" s="36" t="s">
        <v>79</v>
      </c>
      <c r="B106" s="43">
        <v>45</v>
      </c>
      <c r="C106" s="43">
        <v>130</v>
      </c>
      <c r="D106" s="44">
        <v>175</v>
      </c>
      <c r="E106" s="44">
        <v>7</v>
      </c>
      <c r="F106" s="44">
        <v>50</v>
      </c>
      <c r="G106" s="44">
        <v>57</v>
      </c>
      <c r="H106" s="41">
        <v>15.555555555555555</v>
      </c>
      <c r="I106" s="41">
        <v>38.461538461538467</v>
      </c>
      <c r="J106" s="41">
        <v>32.571428571428577</v>
      </c>
      <c r="K106" s="31">
        <v>0</v>
      </c>
    </row>
    <row r="107" spans="1:11" x14ac:dyDescent="0.2">
      <c r="A107" s="37" t="s">
        <v>178</v>
      </c>
      <c r="B107" s="35">
        <v>2741</v>
      </c>
      <c r="C107" s="35">
        <v>3444</v>
      </c>
      <c r="D107" s="35">
        <v>6185</v>
      </c>
      <c r="E107" s="35">
        <v>492</v>
      </c>
      <c r="F107" s="35">
        <v>1208</v>
      </c>
      <c r="G107" s="35">
        <v>1700</v>
      </c>
      <c r="H107" s="39">
        <v>17.949653411163808</v>
      </c>
      <c r="I107" s="39">
        <v>35.075493612078979</v>
      </c>
      <c r="J107" s="39">
        <v>27.485852869846401</v>
      </c>
      <c r="K107" s="31">
        <v>0</v>
      </c>
    </row>
    <row r="108" spans="1:11" x14ac:dyDescent="0.2">
      <c r="A108" s="38" t="s">
        <v>14</v>
      </c>
      <c r="B108" s="42">
        <v>148</v>
      </c>
      <c r="C108" s="42">
        <v>304</v>
      </c>
      <c r="D108" s="42">
        <v>452</v>
      </c>
      <c r="E108" s="42">
        <v>25</v>
      </c>
      <c r="F108" s="42">
        <v>113</v>
      </c>
      <c r="G108" s="42">
        <v>138</v>
      </c>
      <c r="H108" s="40">
        <v>16.891891891891891</v>
      </c>
      <c r="I108" s="40">
        <v>37.171052631578952</v>
      </c>
      <c r="J108" s="40">
        <v>30.53097345132743</v>
      </c>
      <c r="K108" s="31">
        <v>0</v>
      </c>
    </row>
    <row r="109" spans="1:11" x14ac:dyDescent="0.2">
      <c r="A109" s="36" t="s">
        <v>103</v>
      </c>
      <c r="B109" s="45">
        <v>30</v>
      </c>
      <c r="C109" s="45">
        <v>59</v>
      </c>
      <c r="D109" s="46">
        <v>89</v>
      </c>
      <c r="E109" s="44">
        <v>3</v>
      </c>
      <c r="F109" s="44">
        <v>15</v>
      </c>
      <c r="G109" s="44">
        <v>18</v>
      </c>
      <c r="H109" s="47">
        <v>10</v>
      </c>
      <c r="I109" s="47">
        <v>25.423728813559322</v>
      </c>
      <c r="J109" s="47">
        <v>20.224719101123593</v>
      </c>
      <c r="K109" s="31">
        <v>0</v>
      </c>
    </row>
    <row r="110" spans="1:11" x14ac:dyDescent="0.2">
      <c r="A110" s="36" t="s">
        <v>64</v>
      </c>
      <c r="B110" s="46">
        <v>14</v>
      </c>
      <c r="C110" s="46">
        <v>30</v>
      </c>
      <c r="D110" s="46">
        <v>44</v>
      </c>
      <c r="E110" s="44">
        <v>2</v>
      </c>
      <c r="F110" s="44">
        <v>14</v>
      </c>
      <c r="G110" s="44">
        <v>16</v>
      </c>
      <c r="H110" s="47">
        <v>14.285714285714285</v>
      </c>
      <c r="I110" s="47">
        <v>46.666666666666664</v>
      </c>
      <c r="J110" s="47">
        <v>36.363636363636367</v>
      </c>
      <c r="K110" s="31">
        <v>0</v>
      </c>
    </row>
    <row r="111" spans="1:11" s="32" customFormat="1" x14ac:dyDescent="0.2">
      <c r="A111" s="36" t="s">
        <v>91</v>
      </c>
      <c r="B111" s="46">
        <v>27</v>
      </c>
      <c r="C111" s="46">
        <v>29</v>
      </c>
      <c r="D111" s="46">
        <v>56</v>
      </c>
      <c r="E111" s="44">
        <v>3</v>
      </c>
      <c r="F111" s="44">
        <v>11</v>
      </c>
      <c r="G111" s="44">
        <v>14</v>
      </c>
      <c r="H111" s="47">
        <v>11.111111111111111</v>
      </c>
      <c r="I111" s="47">
        <v>37.931034482758619</v>
      </c>
      <c r="J111" s="47">
        <v>25</v>
      </c>
      <c r="K111" s="31">
        <v>0</v>
      </c>
    </row>
    <row r="112" spans="1:11" x14ac:dyDescent="0.2">
      <c r="A112" s="36" t="s">
        <v>90</v>
      </c>
      <c r="B112" s="46">
        <v>20</v>
      </c>
      <c r="C112" s="46">
        <v>24</v>
      </c>
      <c r="D112" s="46">
        <v>44</v>
      </c>
      <c r="E112" s="44">
        <v>6</v>
      </c>
      <c r="F112" s="44">
        <v>15</v>
      </c>
      <c r="G112" s="44">
        <v>21</v>
      </c>
      <c r="H112" s="47">
        <v>30</v>
      </c>
      <c r="I112" s="47">
        <v>62.5</v>
      </c>
      <c r="J112" s="47">
        <v>47.727272727272727</v>
      </c>
      <c r="K112" s="31">
        <v>0</v>
      </c>
    </row>
    <row r="113" spans="1:11" x14ac:dyDescent="0.2">
      <c r="A113" s="36" t="s">
        <v>81</v>
      </c>
      <c r="B113" s="46">
        <v>34</v>
      </c>
      <c r="C113" s="46">
        <v>62</v>
      </c>
      <c r="D113" s="46">
        <v>96</v>
      </c>
      <c r="E113" s="44">
        <v>9</v>
      </c>
      <c r="F113" s="44">
        <v>27</v>
      </c>
      <c r="G113" s="44">
        <v>36</v>
      </c>
      <c r="H113" s="47">
        <v>26.47058823529412</v>
      </c>
      <c r="I113" s="47">
        <v>43.548387096774192</v>
      </c>
      <c r="J113" s="47">
        <v>37.5</v>
      </c>
      <c r="K113" s="31">
        <v>0</v>
      </c>
    </row>
    <row r="114" spans="1:11" x14ac:dyDescent="0.2">
      <c r="A114" s="36" t="s">
        <v>60</v>
      </c>
      <c r="B114" s="46">
        <v>6</v>
      </c>
      <c r="C114" s="46">
        <v>26</v>
      </c>
      <c r="D114" s="46">
        <v>32</v>
      </c>
      <c r="E114" s="44"/>
      <c r="F114" s="44">
        <v>4</v>
      </c>
      <c r="G114" s="44">
        <v>4</v>
      </c>
      <c r="H114" s="50">
        <v>0</v>
      </c>
      <c r="I114" s="50">
        <v>15.384615384615385</v>
      </c>
      <c r="J114" s="50">
        <v>12.5</v>
      </c>
      <c r="K114" s="31">
        <v>0</v>
      </c>
    </row>
    <row r="115" spans="1:11" x14ac:dyDescent="0.2">
      <c r="A115" s="36" t="s">
        <v>84</v>
      </c>
      <c r="B115" s="46">
        <v>17</v>
      </c>
      <c r="C115" s="46">
        <v>74</v>
      </c>
      <c r="D115" s="46">
        <v>91</v>
      </c>
      <c r="E115" s="44">
        <v>2</v>
      </c>
      <c r="F115" s="44">
        <v>27</v>
      </c>
      <c r="G115" s="44">
        <v>29</v>
      </c>
      <c r="H115" s="47">
        <v>11.76470588235294</v>
      </c>
      <c r="I115" s="47">
        <v>36.486486486486484</v>
      </c>
      <c r="J115" s="50">
        <v>31.868131868131865</v>
      </c>
      <c r="K115" s="31">
        <v>0</v>
      </c>
    </row>
    <row r="116" spans="1:11" x14ac:dyDescent="0.2">
      <c r="A116" s="38" t="s">
        <v>13</v>
      </c>
      <c r="B116" s="42">
        <v>156</v>
      </c>
      <c r="C116" s="42">
        <v>186</v>
      </c>
      <c r="D116" s="42">
        <v>342</v>
      </c>
      <c r="E116" s="42">
        <v>44</v>
      </c>
      <c r="F116" s="42">
        <v>106</v>
      </c>
      <c r="G116" s="42">
        <v>150</v>
      </c>
      <c r="H116" s="40">
        <v>28.205128205128204</v>
      </c>
      <c r="I116" s="40">
        <v>56.98924731182796</v>
      </c>
      <c r="J116" s="40">
        <v>43.859649122807014</v>
      </c>
      <c r="K116" s="31">
        <v>0</v>
      </c>
    </row>
    <row r="117" spans="1:11" x14ac:dyDescent="0.2">
      <c r="A117" s="36" t="s">
        <v>171</v>
      </c>
      <c r="B117" s="45">
        <v>29</v>
      </c>
      <c r="C117" s="45">
        <v>11</v>
      </c>
      <c r="D117" s="46">
        <v>40</v>
      </c>
      <c r="E117" s="44">
        <v>8</v>
      </c>
      <c r="F117" s="44">
        <v>5</v>
      </c>
      <c r="G117" s="44">
        <v>13</v>
      </c>
      <c r="H117" s="47">
        <v>27.586206896551722</v>
      </c>
      <c r="I117" s="47">
        <v>45.454545454545453</v>
      </c>
      <c r="J117" s="47">
        <v>32.5</v>
      </c>
      <c r="K117" s="31">
        <v>0</v>
      </c>
    </row>
    <row r="118" spans="1:11" x14ac:dyDescent="0.2">
      <c r="A118" s="36" t="s">
        <v>64</v>
      </c>
      <c r="B118" s="46">
        <v>18</v>
      </c>
      <c r="C118" s="46">
        <v>38</v>
      </c>
      <c r="D118" s="46">
        <v>56</v>
      </c>
      <c r="E118" s="44">
        <v>5</v>
      </c>
      <c r="F118" s="44">
        <v>29</v>
      </c>
      <c r="G118" s="44">
        <v>34</v>
      </c>
      <c r="H118" s="47">
        <v>27.777777777777779</v>
      </c>
      <c r="I118" s="47">
        <v>76.31578947368422</v>
      </c>
      <c r="J118" s="47">
        <v>60.714285714285708</v>
      </c>
      <c r="K118" s="31">
        <v>0</v>
      </c>
    </row>
    <row r="119" spans="1:11" x14ac:dyDescent="0.2">
      <c r="A119" s="36" t="s">
        <v>90</v>
      </c>
      <c r="B119" s="46">
        <v>25</v>
      </c>
      <c r="C119" s="46">
        <v>29</v>
      </c>
      <c r="D119" s="46">
        <v>54</v>
      </c>
      <c r="E119" s="44">
        <v>2</v>
      </c>
      <c r="F119" s="44">
        <v>12</v>
      </c>
      <c r="G119" s="44">
        <v>14</v>
      </c>
      <c r="H119" s="47">
        <v>8</v>
      </c>
      <c r="I119" s="47">
        <v>41.379310344827587</v>
      </c>
      <c r="J119" s="47">
        <v>25.925925925925924</v>
      </c>
      <c r="K119" s="31">
        <v>0</v>
      </c>
    </row>
    <row r="120" spans="1:11" x14ac:dyDescent="0.2">
      <c r="A120" s="36" t="s">
        <v>81</v>
      </c>
      <c r="B120" s="46">
        <v>52</v>
      </c>
      <c r="C120" s="46">
        <v>51</v>
      </c>
      <c r="D120" s="46">
        <v>103</v>
      </c>
      <c r="E120" s="44">
        <v>24</v>
      </c>
      <c r="F120" s="44">
        <v>31</v>
      </c>
      <c r="G120" s="44">
        <v>55</v>
      </c>
      <c r="H120" s="47">
        <v>46.153846153846153</v>
      </c>
      <c r="I120" s="47">
        <v>60.784313725490193</v>
      </c>
      <c r="J120" s="47">
        <v>53.398058252427184</v>
      </c>
      <c r="K120" s="31">
        <v>0</v>
      </c>
    </row>
    <row r="121" spans="1:11" x14ac:dyDescent="0.2">
      <c r="A121" s="36" t="s">
        <v>92</v>
      </c>
      <c r="B121" s="46">
        <v>23</v>
      </c>
      <c r="C121" s="46">
        <v>9</v>
      </c>
      <c r="D121" s="46">
        <v>32</v>
      </c>
      <c r="E121" s="44">
        <v>2</v>
      </c>
      <c r="F121" s="44">
        <v>1</v>
      </c>
      <c r="G121" s="44">
        <v>3</v>
      </c>
      <c r="H121" s="47">
        <v>8.695652173913043</v>
      </c>
      <c r="I121" s="47">
        <v>11.111111111111111</v>
      </c>
      <c r="J121" s="47">
        <v>9.375</v>
      </c>
      <c r="K121" s="31">
        <v>0</v>
      </c>
    </row>
    <row r="122" spans="1:11" x14ac:dyDescent="0.2">
      <c r="A122" s="36" t="s">
        <v>63</v>
      </c>
      <c r="B122" s="45">
        <v>9</v>
      </c>
      <c r="C122" s="45">
        <v>48</v>
      </c>
      <c r="D122" s="46">
        <v>57</v>
      </c>
      <c r="E122" s="44">
        <v>3</v>
      </c>
      <c r="F122" s="44">
        <v>28</v>
      </c>
      <c r="G122" s="44">
        <v>31</v>
      </c>
      <c r="H122" s="47">
        <v>33.333333333333329</v>
      </c>
      <c r="I122" s="47">
        <v>58.333333333333336</v>
      </c>
      <c r="J122" s="47">
        <v>54.385964912280706</v>
      </c>
      <c r="K122" s="31">
        <v>0</v>
      </c>
    </row>
    <row r="123" spans="1:11" x14ac:dyDescent="0.2">
      <c r="A123" s="38" t="s">
        <v>12</v>
      </c>
      <c r="B123" s="42">
        <v>159</v>
      </c>
      <c r="C123" s="42">
        <v>255</v>
      </c>
      <c r="D123" s="42">
        <v>414</v>
      </c>
      <c r="E123" s="42">
        <v>38</v>
      </c>
      <c r="F123" s="42">
        <v>103</v>
      </c>
      <c r="G123" s="42">
        <v>141</v>
      </c>
      <c r="H123" s="40">
        <v>23.89937106918239</v>
      </c>
      <c r="I123" s="40">
        <v>40.392156862745097</v>
      </c>
      <c r="J123" s="40">
        <v>34.057971014492757</v>
      </c>
      <c r="K123" s="31">
        <v>0</v>
      </c>
    </row>
    <row r="124" spans="1:11" x14ac:dyDescent="0.2">
      <c r="A124" s="36" t="s">
        <v>171</v>
      </c>
      <c r="B124" s="46">
        <v>49</v>
      </c>
      <c r="C124" s="46">
        <v>10</v>
      </c>
      <c r="D124" s="46">
        <v>59</v>
      </c>
      <c r="E124" s="44">
        <v>9</v>
      </c>
      <c r="F124" s="44"/>
      <c r="G124" s="44">
        <v>9</v>
      </c>
      <c r="H124" s="47">
        <v>18.367346938775512</v>
      </c>
      <c r="I124" s="47">
        <v>0</v>
      </c>
      <c r="J124" s="47">
        <v>15.254237288135593</v>
      </c>
      <c r="K124" s="31">
        <v>0</v>
      </c>
    </row>
    <row r="125" spans="1:11" x14ac:dyDescent="0.2">
      <c r="A125" s="36" t="s">
        <v>64</v>
      </c>
      <c r="B125" s="46">
        <v>18</v>
      </c>
      <c r="C125" s="46">
        <v>36</v>
      </c>
      <c r="D125" s="46">
        <v>54</v>
      </c>
      <c r="E125" s="44">
        <v>5</v>
      </c>
      <c r="F125" s="44">
        <v>18</v>
      </c>
      <c r="G125" s="44">
        <v>23</v>
      </c>
      <c r="H125" s="47">
        <v>27.777777777777779</v>
      </c>
      <c r="I125" s="47">
        <v>50</v>
      </c>
      <c r="J125" s="47">
        <v>42.592592592592595</v>
      </c>
      <c r="K125" s="31">
        <v>0</v>
      </c>
    </row>
    <row r="126" spans="1:11" x14ac:dyDescent="0.2">
      <c r="A126" s="36" t="s">
        <v>90</v>
      </c>
      <c r="B126" s="46">
        <v>19</v>
      </c>
      <c r="C126" s="46">
        <v>26</v>
      </c>
      <c r="D126" s="46">
        <v>45</v>
      </c>
      <c r="E126" s="44">
        <v>8</v>
      </c>
      <c r="F126" s="44">
        <v>10</v>
      </c>
      <c r="G126" s="44">
        <v>18</v>
      </c>
      <c r="H126" s="47">
        <v>42.105263157894733</v>
      </c>
      <c r="I126" s="47">
        <v>38.461538461538467</v>
      </c>
      <c r="J126" s="47">
        <v>40</v>
      </c>
      <c r="K126" s="31">
        <v>0</v>
      </c>
    </row>
    <row r="127" spans="1:11" x14ac:dyDescent="0.2">
      <c r="A127" s="36" t="s">
        <v>81</v>
      </c>
      <c r="B127" s="46">
        <v>33</v>
      </c>
      <c r="C127" s="46">
        <v>74</v>
      </c>
      <c r="D127" s="46">
        <v>107</v>
      </c>
      <c r="E127" s="44">
        <v>9</v>
      </c>
      <c r="F127" s="44">
        <v>21</v>
      </c>
      <c r="G127" s="44">
        <v>30</v>
      </c>
      <c r="H127" s="47">
        <v>27.27272727272727</v>
      </c>
      <c r="I127" s="47">
        <v>28.378378378378379</v>
      </c>
      <c r="J127" s="47">
        <v>28.037383177570092</v>
      </c>
      <c r="K127" s="31">
        <v>0</v>
      </c>
    </row>
    <row r="128" spans="1:11" s="32" customFormat="1" x14ac:dyDescent="0.2">
      <c r="A128" s="36" t="s">
        <v>92</v>
      </c>
      <c r="B128" s="46">
        <v>26</v>
      </c>
      <c r="C128" s="46">
        <v>20</v>
      </c>
      <c r="D128" s="46">
        <v>46</v>
      </c>
      <c r="E128" s="44">
        <v>3</v>
      </c>
      <c r="F128" s="44">
        <v>7</v>
      </c>
      <c r="G128" s="44">
        <v>10</v>
      </c>
      <c r="H128" s="47">
        <v>11.538461538461538</v>
      </c>
      <c r="I128" s="47">
        <v>35</v>
      </c>
      <c r="J128" s="47">
        <v>21.739130434782609</v>
      </c>
      <c r="K128" s="31">
        <v>0</v>
      </c>
    </row>
    <row r="129" spans="1:11" x14ac:dyDescent="0.2">
      <c r="A129" s="36" t="s">
        <v>63</v>
      </c>
      <c r="B129" s="46">
        <v>14</v>
      </c>
      <c r="C129" s="46">
        <v>89</v>
      </c>
      <c r="D129" s="46">
        <v>103</v>
      </c>
      <c r="E129" s="44">
        <v>4</v>
      </c>
      <c r="F129" s="44">
        <v>47</v>
      </c>
      <c r="G129" s="44">
        <v>51</v>
      </c>
      <c r="H129" s="47">
        <v>28.571428571428569</v>
      </c>
      <c r="I129" s="47">
        <v>52.80898876404494</v>
      </c>
      <c r="J129" s="47">
        <v>49.514563106796118</v>
      </c>
      <c r="K129" s="31">
        <v>0</v>
      </c>
    </row>
    <row r="130" spans="1:11" x14ac:dyDescent="0.2">
      <c r="A130" s="38" t="s">
        <v>4</v>
      </c>
      <c r="B130" s="42">
        <v>189</v>
      </c>
      <c r="C130" s="42">
        <v>203</v>
      </c>
      <c r="D130" s="42">
        <v>392</v>
      </c>
      <c r="E130" s="42">
        <v>26</v>
      </c>
      <c r="F130" s="42">
        <v>59</v>
      </c>
      <c r="G130" s="42">
        <v>85</v>
      </c>
      <c r="H130" s="40">
        <v>13.756613756613756</v>
      </c>
      <c r="I130" s="40">
        <v>29.064039408866993</v>
      </c>
      <c r="J130" s="40">
        <v>21.683673469387756</v>
      </c>
      <c r="K130" s="31">
        <v>0</v>
      </c>
    </row>
    <row r="131" spans="1:11" x14ac:dyDescent="0.2">
      <c r="A131" s="36" t="s">
        <v>68</v>
      </c>
      <c r="B131" s="44">
        <v>53</v>
      </c>
      <c r="C131" s="44">
        <v>91</v>
      </c>
      <c r="D131" s="46">
        <v>144</v>
      </c>
      <c r="E131" s="44">
        <v>7</v>
      </c>
      <c r="F131" s="44">
        <v>25</v>
      </c>
      <c r="G131" s="44">
        <v>32</v>
      </c>
      <c r="H131" s="47">
        <v>13.20754716981132</v>
      </c>
      <c r="I131" s="47">
        <v>27.472527472527474</v>
      </c>
      <c r="J131" s="47">
        <v>22.222222222222221</v>
      </c>
      <c r="K131" s="31">
        <v>0</v>
      </c>
    </row>
    <row r="132" spans="1:11" x14ac:dyDescent="0.2">
      <c r="A132" s="36" t="s">
        <v>67</v>
      </c>
      <c r="B132" s="46">
        <v>13</v>
      </c>
      <c r="C132" s="46">
        <v>59</v>
      </c>
      <c r="D132" s="46">
        <v>72</v>
      </c>
      <c r="E132" s="44">
        <v>2</v>
      </c>
      <c r="F132" s="44">
        <v>28</v>
      </c>
      <c r="G132" s="44">
        <v>30</v>
      </c>
      <c r="H132" s="47">
        <v>15.384615384615385</v>
      </c>
      <c r="I132" s="47">
        <v>47.457627118644069</v>
      </c>
      <c r="J132" s="47">
        <v>41.666666666666671</v>
      </c>
      <c r="K132" s="31">
        <v>0</v>
      </c>
    </row>
    <row r="133" spans="1:11" x14ac:dyDescent="0.2">
      <c r="A133" s="36" t="s">
        <v>66</v>
      </c>
      <c r="B133" s="44">
        <v>78</v>
      </c>
      <c r="C133" s="44">
        <v>17</v>
      </c>
      <c r="D133" s="46">
        <v>95</v>
      </c>
      <c r="E133" s="44">
        <v>10</v>
      </c>
      <c r="F133" s="44">
        <v>2</v>
      </c>
      <c r="G133" s="44">
        <v>12</v>
      </c>
      <c r="H133" s="47">
        <v>12.820512820512819</v>
      </c>
      <c r="I133" s="47">
        <v>11.76470588235294</v>
      </c>
      <c r="J133" s="47">
        <v>12.631578947368421</v>
      </c>
      <c r="K133" s="31">
        <v>0</v>
      </c>
    </row>
    <row r="134" spans="1:11" x14ac:dyDescent="0.2">
      <c r="A134" s="36" t="s">
        <v>169</v>
      </c>
      <c r="B134" s="44">
        <v>30</v>
      </c>
      <c r="C134" s="44">
        <v>10</v>
      </c>
      <c r="D134" s="46">
        <v>40</v>
      </c>
      <c r="E134" s="44">
        <v>6</v>
      </c>
      <c r="F134" s="44">
        <v>3</v>
      </c>
      <c r="G134" s="44">
        <v>9</v>
      </c>
      <c r="H134" s="47">
        <v>20</v>
      </c>
      <c r="I134" s="47">
        <v>30</v>
      </c>
      <c r="J134" s="47">
        <v>22.5</v>
      </c>
      <c r="K134" s="31">
        <v>0</v>
      </c>
    </row>
    <row r="135" spans="1:11" x14ac:dyDescent="0.2">
      <c r="A135" s="36" t="s">
        <v>61</v>
      </c>
      <c r="B135" s="44">
        <v>15</v>
      </c>
      <c r="C135" s="44">
        <v>26</v>
      </c>
      <c r="D135" s="46">
        <v>41</v>
      </c>
      <c r="E135" s="44">
        <v>1</v>
      </c>
      <c r="F135" s="44">
        <v>1</v>
      </c>
      <c r="G135" s="44">
        <v>2</v>
      </c>
      <c r="H135" s="47">
        <v>6.666666666666667</v>
      </c>
      <c r="I135" s="47">
        <v>3.8461538461538463</v>
      </c>
      <c r="J135" s="47">
        <v>4.8780487804878048</v>
      </c>
      <c r="K135" s="31">
        <v>0</v>
      </c>
    </row>
    <row r="136" spans="1:11" x14ac:dyDescent="0.2">
      <c r="A136" s="38" t="s">
        <v>11</v>
      </c>
      <c r="B136" s="42">
        <v>176</v>
      </c>
      <c r="C136" s="42">
        <v>118</v>
      </c>
      <c r="D136" s="42">
        <v>294</v>
      </c>
      <c r="E136" s="42">
        <v>50</v>
      </c>
      <c r="F136" s="42">
        <v>58</v>
      </c>
      <c r="G136" s="42">
        <v>108</v>
      </c>
      <c r="H136" s="40">
        <v>28.40909090909091</v>
      </c>
      <c r="I136" s="40">
        <v>49.152542372881356</v>
      </c>
      <c r="J136" s="40">
        <v>36.734693877551024</v>
      </c>
      <c r="K136" s="31">
        <v>0</v>
      </c>
    </row>
    <row r="137" spans="1:11" s="32" customFormat="1" x14ac:dyDescent="0.2">
      <c r="A137" s="36" t="s">
        <v>102</v>
      </c>
      <c r="B137" s="46">
        <v>76</v>
      </c>
      <c r="C137" s="46">
        <v>26</v>
      </c>
      <c r="D137" s="46">
        <v>102</v>
      </c>
      <c r="E137" s="44">
        <v>22</v>
      </c>
      <c r="F137" s="44">
        <v>9</v>
      </c>
      <c r="G137" s="44">
        <v>31</v>
      </c>
      <c r="H137" s="47">
        <v>28.947368421052634</v>
      </c>
      <c r="I137" s="47">
        <v>34.615384615384613</v>
      </c>
      <c r="J137" s="47">
        <v>30.392156862745097</v>
      </c>
      <c r="K137" s="31">
        <v>0</v>
      </c>
    </row>
    <row r="138" spans="1:11" x14ac:dyDescent="0.2">
      <c r="A138" s="36" t="s">
        <v>90</v>
      </c>
      <c r="B138" s="46">
        <v>28</v>
      </c>
      <c r="C138" s="46">
        <v>23</v>
      </c>
      <c r="D138" s="46">
        <v>51</v>
      </c>
      <c r="E138" s="44">
        <v>6</v>
      </c>
      <c r="F138" s="44">
        <v>14</v>
      </c>
      <c r="G138" s="44">
        <v>20</v>
      </c>
      <c r="H138" s="47">
        <v>21.428571428571427</v>
      </c>
      <c r="I138" s="47">
        <v>60.869565217391312</v>
      </c>
      <c r="J138" s="47">
        <v>39.215686274509807</v>
      </c>
      <c r="K138" s="31">
        <v>0</v>
      </c>
    </row>
    <row r="139" spans="1:11" x14ac:dyDescent="0.2">
      <c r="A139" s="36" t="s">
        <v>81</v>
      </c>
      <c r="B139" s="46">
        <v>42</v>
      </c>
      <c r="C139" s="46">
        <v>40</v>
      </c>
      <c r="D139" s="46">
        <v>82</v>
      </c>
      <c r="E139" s="44">
        <v>14</v>
      </c>
      <c r="F139" s="44">
        <v>19</v>
      </c>
      <c r="G139" s="44">
        <v>33</v>
      </c>
      <c r="H139" s="47">
        <v>33.333333333333329</v>
      </c>
      <c r="I139" s="47">
        <v>47.5</v>
      </c>
      <c r="J139" s="47">
        <v>40.243902439024396</v>
      </c>
      <c r="K139" s="31">
        <v>0</v>
      </c>
    </row>
    <row r="140" spans="1:11" x14ac:dyDescent="0.2">
      <c r="A140" s="36" t="s">
        <v>92</v>
      </c>
      <c r="B140" s="46">
        <v>21</v>
      </c>
      <c r="C140" s="46">
        <v>8</v>
      </c>
      <c r="D140" s="46">
        <v>29</v>
      </c>
      <c r="E140" s="44">
        <v>6</v>
      </c>
      <c r="F140" s="44">
        <v>2</v>
      </c>
      <c r="G140" s="44">
        <v>8</v>
      </c>
      <c r="H140" s="47">
        <v>28.571428571428569</v>
      </c>
      <c r="I140" s="47">
        <v>25</v>
      </c>
      <c r="J140" s="47">
        <v>27.586206896551722</v>
      </c>
      <c r="K140" s="31">
        <v>0</v>
      </c>
    </row>
    <row r="141" spans="1:11" x14ac:dyDescent="0.2">
      <c r="A141" s="36" t="s">
        <v>79</v>
      </c>
      <c r="B141" s="46">
        <v>9</v>
      </c>
      <c r="C141" s="46">
        <v>21</v>
      </c>
      <c r="D141" s="46">
        <v>30</v>
      </c>
      <c r="E141" s="44">
        <v>2</v>
      </c>
      <c r="F141" s="44">
        <v>14</v>
      </c>
      <c r="G141" s="44">
        <v>16</v>
      </c>
      <c r="H141" s="47">
        <v>22.222222222222221</v>
      </c>
      <c r="I141" s="47">
        <v>66.666666666666657</v>
      </c>
      <c r="J141" s="47">
        <v>53.333333333333336</v>
      </c>
      <c r="K141" s="31">
        <v>0</v>
      </c>
    </row>
    <row r="142" spans="1:11" s="32" customFormat="1" x14ac:dyDescent="0.2">
      <c r="A142" s="38" t="s">
        <v>10</v>
      </c>
      <c r="B142" s="42">
        <v>119</v>
      </c>
      <c r="C142" s="42">
        <v>130</v>
      </c>
      <c r="D142" s="42">
        <v>249</v>
      </c>
      <c r="E142" s="42">
        <v>20</v>
      </c>
      <c r="F142" s="42">
        <v>38</v>
      </c>
      <c r="G142" s="42">
        <v>58</v>
      </c>
      <c r="H142" s="40">
        <v>16.806722689075631</v>
      </c>
      <c r="I142" s="40">
        <v>29.230769230769234</v>
      </c>
      <c r="J142" s="40">
        <v>23.293172690763054</v>
      </c>
      <c r="K142" s="31">
        <v>0</v>
      </c>
    </row>
    <row r="143" spans="1:11" x14ac:dyDescent="0.2">
      <c r="A143" s="36" t="s">
        <v>101</v>
      </c>
      <c r="B143" s="46">
        <v>19</v>
      </c>
      <c r="C143" s="46">
        <v>14</v>
      </c>
      <c r="D143" s="46">
        <v>33</v>
      </c>
      <c r="E143" s="44">
        <v>5</v>
      </c>
      <c r="F143" s="44">
        <v>4</v>
      </c>
      <c r="G143" s="44">
        <v>9</v>
      </c>
      <c r="H143" s="47">
        <v>26.315789473684209</v>
      </c>
      <c r="I143" s="47">
        <v>28.571428571428569</v>
      </c>
      <c r="J143" s="47">
        <v>27.27272727272727</v>
      </c>
      <c r="K143" s="31">
        <v>0</v>
      </c>
    </row>
    <row r="144" spans="1:11" x14ac:dyDescent="0.2">
      <c r="A144" s="36" t="s">
        <v>100</v>
      </c>
      <c r="B144" s="46">
        <v>8</v>
      </c>
      <c r="C144" s="46">
        <v>14</v>
      </c>
      <c r="D144" s="46">
        <v>22</v>
      </c>
      <c r="E144" s="44"/>
      <c r="F144" s="44">
        <v>3</v>
      </c>
      <c r="G144" s="44">
        <v>3</v>
      </c>
      <c r="H144" s="47">
        <v>0</v>
      </c>
      <c r="I144" s="47">
        <v>21.428571428571427</v>
      </c>
      <c r="J144" s="47">
        <v>13.636363636363635</v>
      </c>
      <c r="K144" s="31">
        <v>0</v>
      </c>
    </row>
    <row r="145" spans="1:11" x14ac:dyDescent="0.2">
      <c r="A145" s="36" t="s">
        <v>99</v>
      </c>
      <c r="B145" s="46">
        <v>42</v>
      </c>
      <c r="C145" s="46">
        <v>32</v>
      </c>
      <c r="D145" s="46">
        <v>74</v>
      </c>
      <c r="E145" s="44">
        <v>5</v>
      </c>
      <c r="F145" s="44">
        <v>6</v>
      </c>
      <c r="G145" s="44">
        <v>11</v>
      </c>
      <c r="H145" s="47">
        <v>11.904761904761903</v>
      </c>
      <c r="I145" s="47">
        <v>18.75</v>
      </c>
      <c r="J145" s="47">
        <v>14.864864864864865</v>
      </c>
      <c r="K145" s="31">
        <v>0</v>
      </c>
    </row>
    <row r="146" spans="1:11" x14ac:dyDescent="0.2">
      <c r="A146" s="36" t="s">
        <v>93</v>
      </c>
      <c r="B146" s="46">
        <v>36</v>
      </c>
      <c r="C146" s="46">
        <v>38</v>
      </c>
      <c r="D146" s="46">
        <v>74</v>
      </c>
      <c r="E146" s="44">
        <v>10</v>
      </c>
      <c r="F146" s="44">
        <v>13</v>
      </c>
      <c r="G146" s="44">
        <v>23</v>
      </c>
      <c r="H146" s="47">
        <v>27.777777777777779</v>
      </c>
      <c r="I146" s="47">
        <v>34.210526315789473</v>
      </c>
      <c r="J146" s="47">
        <v>31.081081081081081</v>
      </c>
      <c r="K146" s="31">
        <v>0</v>
      </c>
    </row>
    <row r="147" spans="1:11" x14ac:dyDescent="0.2">
      <c r="A147" s="36" t="s">
        <v>79</v>
      </c>
      <c r="B147" s="46">
        <v>14</v>
      </c>
      <c r="C147" s="46">
        <v>32</v>
      </c>
      <c r="D147" s="46">
        <v>46</v>
      </c>
      <c r="E147" s="44"/>
      <c r="F147" s="44">
        <v>12</v>
      </c>
      <c r="G147" s="44">
        <v>12</v>
      </c>
      <c r="H147" s="47">
        <v>0</v>
      </c>
      <c r="I147" s="47">
        <v>37.5</v>
      </c>
      <c r="J147" s="47">
        <v>26.086956521739129</v>
      </c>
      <c r="K147" s="31">
        <v>0</v>
      </c>
    </row>
    <row r="148" spans="1:11" x14ac:dyDescent="0.2">
      <c r="A148" s="38" t="s">
        <v>9</v>
      </c>
      <c r="B148" s="42">
        <v>499</v>
      </c>
      <c r="C148" s="42">
        <v>665</v>
      </c>
      <c r="D148" s="42">
        <v>1164</v>
      </c>
      <c r="E148" s="42">
        <v>92</v>
      </c>
      <c r="F148" s="42">
        <v>237</v>
      </c>
      <c r="G148" s="42">
        <v>329</v>
      </c>
      <c r="H148" s="40">
        <v>18.436873747494989</v>
      </c>
      <c r="I148" s="40">
        <v>35.639097744360903</v>
      </c>
      <c r="J148" s="40">
        <v>28.264604810996563</v>
      </c>
      <c r="K148" s="31">
        <v>0</v>
      </c>
    </row>
    <row r="149" spans="1:11" x14ac:dyDescent="0.2">
      <c r="A149" s="36" t="s">
        <v>171</v>
      </c>
      <c r="B149" s="46">
        <v>162</v>
      </c>
      <c r="C149" s="46">
        <v>44</v>
      </c>
      <c r="D149" s="46">
        <v>206</v>
      </c>
      <c r="E149" s="44">
        <v>8</v>
      </c>
      <c r="F149" s="44">
        <v>3</v>
      </c>
      <c r="G149" s="44">
        <v>11</v>
      </c>
      <c r="H149" s="47">
        <v>4.9382716049382713</v>
      </c>
      <c r="I149" s="47">
        <v>6.8181818181818175</v>
      </c>
      <c r="J149" s="47">
        <v>5.3398058252427179</v>
      </c>
      <c r="K149" s="31">
        <v>0</v>
      </c>
    </row>
    <row r="150" spans="1:11" x14ac:dyDescent="0.2">
      <c r="A150" s="36" t="s">
        <v>64</v>
      </c>
      <c r="B150" s="46">
        <v>32</v>
      </c>
      <c r="C150" s="46">
        <v>71</v>
      </c>
      <c r="D150" s="46">
        <v>103</v>
      </c>
      <c r="E150" s="44">
        <v>10</v>
      </c>
      <c r="F150" s="44">
        <v>34</v>
      </c>
      <c r="G150" s="44">
        <v>44</v>
      </c>
      <c r="H150" s="47">
        <v>31.25</v>
      </c>
      <c r="I150" s="47">
        <v>47.887323943661968</v>
      </c>
      <c r="J150" s="47">
        <v>42.718446601941743</v>
      </c>
      <c r="K150" s="31">
        <v>0</v>
      </c>
    </row>
    <row r="151" spans="1:11" x14ac:dyDescent="0.2">
      <c r="A151" s="36" t="s">
        <v>91</v>
      </c>
      <c r="B151" s="46">
        <v>42</v>
      </c>
      <c r="C151" s="46">
        <v>61</v>
      </c>
      <c r="D151" s="46">
        <v>103</v>
      </c>
      <c r="E151" s="44">
        <v>11</v>
      </c>
      <c r="F151" s="44">
        <v>19</v>
      </c>
      <c r="G151" s="44">
        <v>30</v>
      </c>
      <c r="H151" s="47">
        <v>26.190476190476193</v>
      </c>
      <c r="I151" s="47">
        <v>31.147540983606557</v>
      </c>
      <c r="J151" s="47">
        <v>29.126213592233007</v>
      </c>
      <c r="K151" s="31">
        <v>0</v>
      </c>
    </row>
    <row r="152" spans="1:11" s="32" customFormat="1" x14ac:dyDescent="0.2">
      <c r="A152" s="36" t="s">
        <v>90</v>
      </c>
      <c r="B152" s="46">
        <v>40</v>
      </c>
      <c r="C152" s="46">
        <v>63</v>
      </c>
      <c r="D152" s="46">
        <v>103</v>
      </c>
      <c r="E152" s="44">
        <v>15</v>
      </c>
      <c r="F152" s="44">
        <v>26</v>
      </c>
      <c r="G152" s="44">
        <v>41</v>
      </c>
      <c r="H152" s="47">
        <v>37.5</v>
      </c>
      <c r="I152" s="47">
        <v>41.269841269841265</v>
      </c>
      <c r="J152" s="47">
        <v>39.805825242718448</v>
      </c>
      <c r="K152" s="31">
        <v>0</v>
      </c>
    </row>
    <row r="153" spans="1:11" x14ac:dyDescent="0.2">
      <c r="A153" s="36" t="s">
        <v>81</v>
      </c>
      <c r="B153" s="46">
        <v>76</v>
      </c>
      <c r="C153" s="46">
        <v>131</v>
      </c>
      <c r="D153" s="46">
        <v>207</v>
      </c>
      <c r="E153" s="44">
        <v>16</v>
      </c>
      <c r="F153" s="44">
        <v>53</v>
      </c>
      <c r="G153" s="44">
        <v>69</v>
      </c>
      <c r="H153" s="47">
        <v>21.052631578947366</v>
      </c>
      <c r="I153" s="47">
        <v>40.458015267175576</v>
      </c>
      <c r="J153" s="47">
        <v>33.333333333333329</v>
      </c>
      <c r="K153" s="31">
        <v>0</v>
      </c>
    </row>
    <row r="154" spans="1:11" x14ac:dyDescent="0.2">
      <c r="A154" s="36" t="s">
        <v>97</v>
      </c>
      <c r="B154" s="46">
        <v>27</v>
      </c>
      <c r="C154" s="46">
        <v>26</v>
      </c>
      <c r="D154" s="46">
        <v>53</v>
      </c>
      <c r="E154" s="44">
        <v>4</v>
      </c>
      <c r="F154" s="44">
        <v>7</v>
      </c>
      <c r="G154" s="44">
        <v>11</v>
      </c>
      <c r="H154" s="47">
        <v>14.814814814814813</v>
      </c>
      <c r="I154" s="47">
        <v>26.923076923076923</v>
      </c>
      <c r="J154" s="47">
        <v>20.754716981132077</v>
      </c>
      <c r="K154" s="31">
        <v>0</v>
      </c>
    </row>
    <row r="155" spans="1:11" x14ac:dyDescent="0.2">
      <c r="A155" s="36" t="s">
        <v>92</v>
      </c>
      <c r="B155" s="46">
        <v>42</v>
      </c>
      <c r="C155" s="46">
        <v>30</v>
      </c>
      <c r="D155" s="46">
        <v>72</v>
      </c>
      <c r="E155" s="44">
        <v>9</v>
      </c>
      <c r="F155" s="44">
        <v>9</v>
      </c>
      <c r="G155" s="44">
        <v>18</v>
      </c>
      <c r="H155" s="47">
        <v>21.428571428571427</v>
      </c>
      <c r="I155" s="47">
        <v>30</v>
      </c>
      <c r="J155" s="47">
        <v>25</v>
      </c>
      <c r="K155" s="31">
        <v>0</v>
      </c>
    </row>
    <row r="156" spans="1:11" x14ac:dyDescent="0.2">
      <c r="A156" s="36" t="s">
        <v>70</v>
      </c>
      <c r="B156" s="46">
        <v>37</v>
      </c>
      <c r="C156" s="46">
        <v>76</v>
      </c>
      <c r="D156" s="46">
        <v>113</v>
      </c>
      <c r="E156" s="44">
        <v>15</v>
      </c>
      <c r="F156" s="44">
        <v>35</v>
      </c>
      <c r="G156" s="44">
        <v>50</v>
      </c>
      <c r="H156" s="47">
        <v>40.54054054054054</v>
      </c>
      <c r="I156" s="47">
        <v>46.05263157894737</v>
      </c>
      <c r="J156" s="47">
        <v>44.247787610619469</v>
      </c>
      <c r="K156" s="31">
        <v>0</v>
      </c>
    </row>
    <row r="157" spans="1:11" x14ac:dyDescent="0.2">
      <c r="A157" s="36" t="s">
        <v>79</v>
      </c>
      <c r="B157" s="46">
        <v>41</v>
      </c>
      <c r="C157" s="46">
        <v>163</v>
      </c>
      <c r="D157" s="46">
        <v>204</v>
      </c>
      <c r="E157" s="44">
        <v>4</v>
      </c>
      <c r="F157" s="44">
        <v>51</v>
      </c>
      <c r="G157" s="44">
        <v>55</v>
      </c>
      <c r="H157" s="47">
        <v>9.7560975609756095</v>
      </c>
      <c r="I157" s="47">
        <v>31.288343558282211</v>
      </c>
      <c r="J157" s="47">
        <v>26.96078431372549</v>
      </c>
      <c r="K157" s="31">
        <v>0</v>
      </c>
    </row>
    <row r="158" spans="1:11" x14ac:dyDescent="0.2">
      <c r="A158" s="38" t="s">
        <v>7</v>
      </c>
      <c r="B158" s="42">
        <v>329</v>
      </c>
      <c r="C158" s="42">
        <v>430</v>
      </c>
      <c r="D158" s="42">
        <v>759</v>
      </c>
      <c r="E158" s="42">
        <v>96</v>
      </c>
      <c r="F158" s="42">
        <v>180</v>
      </c>
      <c r="G158" s="42">
        <v>276</v>
      </c>
      <c r="H158" s="40">
        <v>29.179331306990878</v>
      </c>
      <c r="I158" s="40">
        <v>41.860465116279073</v>
      </c>
      <c r="J158" s="40">
        <v>36.363636363636367</v>
      </c>
      <c r="K158" s="31">
        <v>0</v>
      </c>
    </row>
    <row r="159" spans="1:11" s="32" customFormat="1" x14ac:dyDescent="0.2">
      <c r="A159" s="36" t="s">
        <v>90</v>
      </c>
      <c r="B159" s="46">
        <v>32</v>
      </c>
      <c r="C159" s="46">
        <v>51</v>
      </c>
      <c r="D159" s="46">
        <v>83</v>
      </c>
      <c r="E159" s="44">
        <v>9</v>
      </c>
      <c r="F159" s="44">
        <v>18</v>
      </c>
      <c r="G159" s="44">
        <v>27</v>
      </c>
      <c r="H159" s="47">
        <v>28.125</v>
      </c>
      <c r="I159" s="47">
        <v>35.294117647058826</v>
      </c>
      <c r="J159" s="47">
        <v>32.53012048192771</v>
      </c>
      <c r="K159" s="31">
        <v>0</v>
      </c>
    </row>
    <row r="160" spans="1:11" x14ac:dyDescent="0.2">
      <c r="A160" s="36" t="s">
        <v>81</v>
      </c>
      <c r="B160" s="46">
        <v>75</v>
      </c>
      <c r="C160" s="46">
        <v>100</v>
      </c>
      <c r="D160" s="46">
        <v>175</v>
      </c>
      <c r="E160" s="44">
        <v>26</v>
      </c>
      <c r="F160" s="44">
        <v>40</v>
      </c>
      <c r="G160" s="44">
        <v>66</v>
      </c>
      <c r="H160" s="47">
        <v>34.666666666666671</v>
      </c>
      <c r="I160" s="47">
        <v>40</v>
      </c>
      <c r="J160" s="47">
        <v>37.714285714285715</v>
      </c>
      <c r="K160" s="31">
        <v>0</v>
      </c>
    </row>
    <row r="161" spans="1:11" x14ac:dyDescent="0.2">
      <c r="A161" s="36" t="s">
        <v>89</v>
      </c>
      <c r="B161" s="46">
        <v>49</v>
      </c>
      <c r="C161" s="46">
        <v>40</v>
      </c>
      <c r="D161" s="46">
        <v>89</v>
      </c>
      <c r="E161" s="44">
        <v>6</v>
      </c>
      <c r="F161" s="44">
        <v>12</v>
      </c>
      <c r="G161" s="44">
        <v>18</v>
      </c>
      <c r="H161" s="47">
        <v>12.244897959183673</v>
      </c>
      <c r="I161" s="47">
        <v>30</v>
      </c>
      <c r="J161" s="47">
        <v>20.224719101123593</v>
      </c>
      <c r="K161" s="31">
        <v>0</v>
      </c>
    </row>
    <row r="162" spans="1:11" x14ac:dyDescent="0.2">
      <c r="A162" s="36" t="s">
        <v>88</v>
      </c>
      <c r="B162" s="46">
        <v>62</v>
      </c>
      <c r="C162" s="46">
        <v>191</v>
      </c>
      <c r="D162" s="46">
        <v>253</v>
      </c>
      <c r="E162" s="44">
        <v>26</v>
      </c>
      <c r="F162" s="44">
        <v>102</v>
      </c>
      <c r="G162" s="44">
        <v>128</v>
      </c>
      <c r="H162" s="47">
        <v>41.935483870967744</v>
      </c>
      <c r="I162" s="47">
        <v>53.403141361256544</v>
      </c>
      <c r="J162" s="47">
        <v>50.59288537549407</v>
      </c>
      <c r="K162" s="31">
        <v>0</v>
      </c>
    </row>
    <row r="163" spans="1:11" x14ac:dyDescent="0.2">
      <c r="A163" s="36" t="s">
        <v>176</v>
      </c>
      <c r="B163" s="46">
        <v>9</v>
      </c>
      <c r="C163" s="46">
        <v>13</v>
      </c>
      <c r="D163" s="46">
        <v>22</v>
      </c>
      <c r="E163" s="44">
        <v>5</v>
      </c>
      <c r="F163" s="44">
        <v>2</v>
      </c>
      <c r="G163" s="44">
        <v>7</v>
      </c>
      <c r="H163" s="47">
        <v>55.555555555555557</v>
      </c>
      <c r="I163" s="47">
        <v>15.384615384615385</v>
      </c>
      <c r="J163" s="47">
        <v>31.818181818181817</v>
      </c>
      <c r="K163" s="31">
        <v>0</v>
      </c>
    </row>
    <row r="164" spans="1:11" x14ac:dyDescent="0.2">
      <c r="A164" s="36" t="s">
        <v>92</v>
      </c>
      <c r="B164" s="46">
        <v>22</v>
      </c>
      <c r="C164" s="46">
        <v>20</v>
      </c>
      <c r="D164" s="46">
        <v>42</v>
      </c>
      <c r="E164" s="44">
        <v>6</v>
      </c>
      <c r="F164" s="44">
        <v>6</v>
      </c>
      <c r="G164" s="44">
        <v>12</v>
      </c>
      <c r="H164" s="47">
        <v>27.27272727272727</v>
      </c>
      <c r="I164" s="47">
        <v>30</v>
      </c>
      <c r="J164" s="47">
        <v>28.571428571428569</v>
      </c>
      <c r="K164" s="31">
        <v>0</v>
      </c>
    </row>
    <row r="165" spans="1:11" x14ac:dyDescent="0.2">
      <c r="A165" s="36" t="s">
        <v>171</v>
      </c>
      <c r="B165" s="46">
        <v>80</v>
      </c>
      <c r="C165" s="46">
        <v>15</v>
      </c>
      <c r="D165" s="46">
        <v>95</v>
      </c>
      <c r="E165" s="44">
        <v>18</v>
      </c>
      <c r="F165" s="44">
        <v>0</v>
      </c>
      <c r="G165" s="44">
        <v>18</v>
      </c>
      <c r="H165" s="47">
        <v>22.5</v>
      </c>
      <c r="I165" s="47">
        <v>0</v>
      </c>
      <c r="J165" s="47">
        <v>18.947368421052634</v>
      </c>
      <c r="K165" s="31">
        <v>0</v>
      </c>
    </row>
    <row r="166" spans="1:11" x14ac:dyDescent="0.2">
      <c r="A166" s="38" t="s">
        <v>8</v>
      </c>
      <c r="B166" s="42">
        <v>569</v>
      </c>
      <c r="C166" s="42">
        <v>527</v>
      </c>
      <c r="D166" s="42">
        <v>1096</v>
      </c>
      <c r="E166" s="42">
        <v>41</v>
      </c>
      <c r="F166" s="42">
        <v>76</v>
      </c>
      <c r="G166" s="42">
        <v>117</v>
      </c>
      <c r="H166" s="40">
        <v>7.2056239015817214</v>
      </c>
      <c r="I166" s="40">
        <v>14.421252371916509</v>
      </c>
      <c r="J166" s="40">
        <v>10.675182481751824</v>
      </c>
      <c r="K166" s="31">
        <v>0</v>
      </c>
    </row>
    <row r="167" spans="1:11" x14ac:dyDescent="0.2">
      <c r="A167" s="36" t="s">
        <v>171</v>
      </c>
      <c r="B167" s="46">
        <v>70</v>
      </c>
      <c r="C167" s="46">
        <v>20</v>
      </c>
      <c r="D167" s="46">
        <v>90</v>
      </c>
      <c r="E167" s="44">
        <v>3</v>
      </c>
      <c r="F167" s="44">
        <v>2</v>
      </c>
      <c r="G167" s="44">
        <v>5</v>
      </c>
      <c r="H167" s="47">
        <v>4.2857142857142856</v>
      </c>
      <c r="I167" s="47">
        <v>10</v>
      </c>
      <c r="J167" s="47">
        <v>5.5555555555555554</v>
      </c>
      <c r="K167" s="31">
        <v>0</v>
      </c>
    </row>
    <row r="168" spans="1:11" x14ac:dyDescent="0.2">
      <c r="A168" s="36" t="s">
        <v>72</v>
      </c>
      <c r="B168" s="46">
        <v>26</v>
      </c>
      <c r="C168" s="46">
        <v>30</v>
      </c>
      <c r="D168" s="46">
        <v>56</v>
      </c>
      <c r="E168" s="44">
        <v>1</v>
      </c>
      <c r="F168" s="44">
        <v>3</v>
      </c>
      <c r="G168" s="44">
        <v>4</v>
      </c>
      <c r="H168" s="47">
        <v>3.8461538461538463</v>
      </c>
      <c r="I168" s="47">
        <v>10</v>
      </c>
      <c r="J168" s="47">
        <v>7.1428571428571423</v>
      </c>
      <c r="K168" s="31">
        <v>0</v>
      </c>
    </row>
    <row r="169" spans="1:11" ht="11.25" customHeight="1" x14ac:dyDescent="0.2">
      <c r="A169" s="36" t="s">
        <v>64</v>
      </c>
      <c r="B169" s="46">
        <v>69</v>
      </c>
      <c r="C169" s="46">
        <v>94</v>
      </c>
      <c r="D169" s="48">
        <v>163</v>
      </c>
      <c r="E169" s="44">
        <v>7</v>
      </c>
      <c r="F169" s="44">
        <v>14</v>
      </c>
      <c r="G169" s="44">
        <v>21</v>
      </c>
      <c r="H169" s="49">
        <v>10.144927536231885</v>
      </c>
      <c r="I169" s="49">
        <v>14.893617021276595</v>
      </c>
      <c r="J169" s="49">
        <v>12.883435582822086</v>
      </c>
      <c r="K169" s="31">
        <v>0</v>
      </c>
    </row>
    <row r="170" spans="1:11" x14ac:dyDescent="0.2">
      <c r="A170" s="36" t="s">
        <v>90</v>
      </c>
      <c r="B170" s="46">
        <v>41</v>
      </c>
      <c r="C170" s="46">
        <v>59</v>
      </c>
      <c r="D170" s="46">
        <v>100</v>
      </c>
      <c r="E170" s="44">
        <v>2</v>
      </c>
      <c r="F170" s="44">
        <v>1</v>
      </c>
      <c r="G170" s="44">
        <v>3</v>
      </c>
      <c r="H170" s="47">
        <v>4.8780487804878048</v>
      </c>
      <c r="I170" s="47">
        <v>1.6949152542372881</v>
      </c>
      <c r="J170" s="47">
        <v>3</v>
      </c>
      <c r="K170" s="31">
        <v>0</v>
      </c>
    </row>
    <row r="171" spans="1:11" s="32" customFormat="1" x14ac:dyDescent="0.2">
      <c r="A171" s="36" t="s">
        <v>81</v>
      </c>
      <c r="B171" s="46">
        <v>78</v>
      </c>
      <c r="C171" s="46">
        <v>124</v>
      </c>
      <c r="D171" s="46">
        <v>202</v>
      </c>
      <c r="E171" s="44">
        <v>14</v>
      </c>
      <c r="F171" s="44">
        <v>35</v>
      </c>
      <c r="G171" s="44">
        <v>49</v>
      </c>
      <c r="H171" s="47">
        <v>17.948717948717949</v>
      </c>
      <c r="I171" s="47">
        <v>28.225806451612907</v>
      </c>
      <c r="J171" s="47">
        <v>24.257425742574256</v>
      </c>
      <c r="K171" s="31">
        <v>0</v>
      </c>
    </row>
    <row r="172" spans="1:11" x14ac:dyDescent="0.2">
      <c r="A172" s="36" t="s">
        <v>97</v>
      </c>
      <c r="B172" s="46">
        <v>27</v>
      </c>
      <c r="C172" s="46">
        <v>31</v>
      </c>
      <c r="D172" s="46">
        <v>58</v>
      </c>
      <c r="E172" s="44"/>
      <c r="F172" s="44">
        <v>2</v>
      </c>
      <c r="G172" s="44">
        <v>2</v>
      </c>
      <c r="H172" s="47">
        <v>0</v>
      </c>
      <c r="I172" s="47">
        <v>6.4516129032258061</v>
      </c>
      <c r="J172" s="47">
        <v>3.4482758620689653</v>
      </c>
      <c r="K172" s="31">
        <v>0</v>
      </c>
    </row>
    <row r="173" spans="1:11" x14ac:dyDescent="0.2">
      <c r="A173" s="36" t="s">
        <v>92</v>
      </c>
      <c r="B173" s="46">
        <v>22</v>
      </c>
      <c r="C173" s="46">
        <v>10</v>
      </c>
      <c r="D173" s="46">
        <v>32</v>
      </c>
      <c r="E173" s="44">
        <v>1</v>
      </c>
      <c r="F173" s="44"/>
      <c r="G173" s="44">
        <v>1</v>
      </c>
      <c r="H173" s="47">
        <v>4.5454545454545459</v>
      </c>
      <c r="I173" s="47">
        <v>0</v>
      </c>
      <c r="J173" s="47">
        <v>3.125</v>
      </c>
      <c r="K173" s="31">
        <v>0</v>
      </c>
    </row>
    <row r="174" spans="1:11" x14ac:dyDescent="0.2">
      <c r="A174" s="36" t="s">
        <v>96</v>
      </c>
      <c r="B174" s="46">
        <v>12</v>
      </c>
      <c r="C174" s="46">
        <v>8</v>
      </c>
      <c r="D174" s="46">
        <v>20</v>
      </c>
      <c r="E174" s="44">
        <v>3</v>
      </c>
      <c r="F174" s="44">
        <v>1</v>
      </c>
      <c r="G174" s="44">
        <v>4</v>
      </c>
      <c r="H174" s="47">
        <v>25</v>
      </c>
      <c r="I174" s="47">
        <v>12.5</v>
      </c>
      <c r="J174" s="47">
        <v>20</v>
      </c>
      <c r="K174" s="31">
        <v>0</v>
      </c>
    </row>
    <row r="175" spans="1:11" x14ac:dyDescent="0.2">
      <c r="A175" s="36" t="s">
        <v>95</v>
      </c>
      <c r="B175" s="48">
        <v>64</v>
      </c>
      <c r="C175" s="48">
        <v>27</v>
      </c>
      <c r="D175" s="46">
        <v>91</v>
      </c>
      <c r="E175" s="44">
        <v>1</v>
      </c>
      <c r="F175" s="44">
        <v>1</v>
      </c>
      <c r="G175" s="44">
        <v>2</v>
      </c>
      <c r="H175" s="47">
        <v>1.5625</v>
      </c>
      <c r="I175" s="47">
        <v>3.7037037037037033</v>
      </c>
      <c r="J175" s="47">
        <v>2.197802197802198</v>
      </c>
      <c r="K175" s="31">
        <v>0</v>
      </c>
    </row>
    <row r="176" spans="1:11" x14ac:dyDescent="0.2">
      <c r="A176" s="36" t="s">
        <v>94</v>
      </c>
      <c r="B176" s="46">
        <v>112</v>
      </c>
      <c r="C176" s="46">
        <v>52</v>
      </c>
      <c r="D176" s="46">
        <v>164</v>
      </c>
      <c r="E176" s="44">
        <v>4</v>
      </c>
      <c r="F176" s="44">
        <v>5</v>
      </c>
      <c r="G176" s="44">
        <v>9</v>
      </c>
      <c r="H176" s="47">
        <v>3.5714285714285712</v>
      </c>
      <c r="I176" s="47">
        <v>9.6153846153846168</v>
      </c>
      <c r="J176" s="47">
        <v>5.4878048780487809</v>
      </c>
      <c r="K176" s="31">
        <v>0</v>
      </c>
    </row>
    <row r="177" spans="1:11" s="32" customFormat="1" x14ac:dyDescent="0.2">
      <c r="A177" s="36" t="s">
        <v>93</v>
      </c>
      <c r="B177" s="46">
        <v>48</v>
      </c>
      <c r="C177" s="46">
        <v>72</v>
      </c>
      <c r="D177" s="46">
        <v>120</v>
      </c>
      <c r="E177" s="44">
        <v>5</v>
      </c>
      <c r="F177" s="44">
        <v>12</v>
      </c>
      <c r="G177" s="44">
        <v>17</v>
      </c>
      <c r="H177" s="47">
        <v>10.416666666666668</v>
      </c>
      <c r="I177" s="47">
        <v>16.666666666666664</v>
      </c>
      <c r="J177" s="47">
        <v>14.166666666666666</v>
      </c>
      <c r="K177" s="31">
        <v>0</v>
      </c>
    </row>
    <row r="178" spans="1:11" x14ac:dyDescent="0.2">
      <c r="A178" s="38" t="s">
        <v>41</v>
      </c>
      <c r="B178" s="42">
        <v>153</v>
      </c>
      <c r="C178" s="42">
        <v>212</v>
      </c>
      <c r="D178" s="42">
        <v>365</v>
      </c>
      <c r="E178" s="42">
        <v>20</v>
      </c>
      <c r="F178" s="42">
        <v>50</v>
      </c>
      <c r="G178" s="42">
        <v>70</v>
      </c>
      <c r="H178" s="40">
        <v>13.071895424836603</v>
      </c>
      <c r="I178" s="40">
        <v>23.584905660377359</v>
      </c>
      <c r="J178" s="40">
        <v>19.17808219178082</v>
      </c>
      <c r="K178" s="31">
        <v>0</v>
      </c>
    </row>
    <row r="179" spans="1:11" x14ac:dyDescent="0.2">
      <c r="A179" s="36" t="s">
        <v>171</v>
      </c>
      <c r="B179" s="46">
        <v>33</v>
      </c>
      <c r="C179" s="46">
        <v>6</v>
      </c>
      <c r="D179" s="46">
        <v>39</v>
      </c>
      <c r="E179" s="44">
        <v>5</v>
      </c>
      <c r="F179" s="44">
        <v>1</v>
      </c>
      <c r="G179" s="44">
        <v>6</v>
      </c>
      <c r="H179" s="47">
        <v>15.151515151515152</v>
      </c>
      <c r="I179" s="47">
        <v>16.666666666666664</v>
      </c>
      <c r="J179" s="47">
        <v>15.384615384615385</v>
      </c>
      <c r="K179" s="31">
        <v>0</v>
      </c>
    </row>
    <row r="180" spans="1:11" x14ac:dyDescent="0.2">
      <c r="A180" s="36" t="s">
        <v>90</v>
      </c>
      <c r="B180" s="46">
        <v>21</v>
      </c>
      <c r="C180" s="46">
        <v>23</v>
      </c>
      <c r="D180" s="46">
        <v>44</v>
      </c>
      <c r="E180" s="44">
        <v>5</v>
      </c>
      <c r="F180" s="44">
        <v>8</v>
      </c>
      <c r="G180" s="44">
        <v>13</v>
      </c>
      <c r="H180" s="47">
        <v>23.809523809523807</v>
      </c>
      <c r="I180" s="47">
        <v>34.782608695652172</v>
      </c>
      <c r="J180" s="47">
        <v>29.545454545454547</v>
      </c>
      <c r="K180" s="31">
        <v>0</v>
      </c>
    </row>
    <row r="181" spans="1:11" x14ac:dyDescent="0.2">
      <c r="A181" s="36" t="s">
        <v>81</v>
      </c>
      <c r="B181" s="46">
        <v>42</v>
      </c>
      <c r="C181" s="46">
        <v>53</v>
      </c>
      <c r="D181" s="46">
        <v>95</v>
      </c>
      <c r="E181" s="44">
        <v>5</v>
      </c>
      <c r="F181" s="44">
        <v>13</v>
      </c>
      <c r="G181" s="44">
        <v>18</v>
      </c>
      <c r="H181" s="47">
        <v>11.904761904761903</v>
      </c>
      <c r="I181" s="47">
        <v>24.528301886792452</v>
      </c>
      <c r="J181" s="47">
        <v>18.947368421052634</v>
      </c>
      <c r="K181" s="31">
        <v>0</v>
      </c>
    </row>
    <row r="182" spans="1:11" x14ac:dyDescent="0.2">
      <c r="A182" s="36" t="s">
        <v>92</v>
      </c>
      <c r="B182" s="46">
        <v>11</v>
      </c>
      <c r="C182" s="46">
        <v>8</v>
      </c>
      <c r="D182" s="46">
        <v>19</v>
      </c>
      <c r="E182" s="44">
        <v>2</v>
      </c>
      <c r="F182" s="44">
        <v>2</v>
      </c>
      <c r="G182" s="44">
        <v>4</v>
      </c>
      <c r="H182" s="50">
        <v>18.181818181818183</v>
      </c>
      <c r="I182" s="50">
        <v>25</v>
      </c>
      <c r="J182" s="50">
        <v>21.052631578947366</v>
      </c>
      <c r="K182" s="31">
        <v>0</v>
      </c>
    </row>
    <row r="183" spans="1:11" x14ac:dyDescent="0.2">
      <c r="A183" s="36" t="s">
        <v>63</v>
      </c>
      <c r="B183" s="46">
        <v>26</v>
      </c>
      <c r="C183" s="46">
        <v>86</v>
      </c>
      <c r="D183" s="46">
        <v>112</v>
      </c>
      <c r="E183" s="44">
        <v>1</v>
      </c>
      <c r="F183" s="44">
        <v>14</v>
      </c>
      <c r="G183" s="44">
        <v>15</v>
      </c>
      <c r="H183" s="47">
        <v>3.8461538461538463</v>
      </c>
      <c r="I183" s="47">
        <v>16.279069767441861</v>
      </c>
      <c r="J183" s="47">
        <v>13.392857142857142</v>
      </c>
      <c r="K183" s="31">
        <v>0</v>
      </c>
    </row>
    <row r="184" spans="1:11" x14ac:dyDescent="0.2">
      <c r="A184" s="36" t="s">
        <v>79</v>
      </c>
      <c r="B184" s="46">
        <v>20</v>
      </c>
      <c r="C184" s="46">
        <v>36</v>
      </c>
      <c r="D184" s="46">
        <v>56</v>
      </c>
      <c r="E184" s="44">
        <v>2</v>
      </c>
      <c r="F184" s="44">
        <v>12</v>
      </c>
      <c r="G184" s="44">
        <v>14</v>
      </c>
      <c r="H184" s="47">
        <v>10</v>
      </c>
      <c r="I184" s="47">
        <v>33.333333333333329</v>
      </c>
      <c r="J184" s="47">
        <v>25</v>
      </c>
      <c r="K184" s="31">
        <v>0</v>
      </c>
    </row>
    <row r="185" spans="1:11" x14ac:dyDescent="0.2">
      <c r="A185" s="38" t="s">
        <v>6</v>
      </c>
      <c r="B185" s="42">
        <v>244</v>
      </c>
      <c r="C185" s="42">
        <v>414</v>
      </c>
      <c r="D185" s="42">
        <v>658</v>
      </c>
      <c r="E185" s="42">
        <v>40</v>
      </c>
      <c r="F185" s="42">
        <v>188</v>
      </c>
      <c r="G185" s="42">
        <v>228</v>
      </c>
      <c r="H185" s="40">
        <v>16.393442622950818</v>
      </c>
      <c r="I185" s="40">
        <v>45.410628019323674</v>
      </c>
      <c r="J185" s="40">
        <v>34.650455927051674</v>
      </c>
      <c r="K185" s="31">
        <v>0</v>
      </c>
    </row>
    <row r="186" spans="1:11" x14ac:dyDescent="0.2">
      <c r="A186" s="36" t="s">
        <v>171</v>
      </c>
      <c r="B186" s="46">
        <v>79</v>
      </c>
      <c r="C186" s="46">
        <v>20</v>
      </c>
      <c r="D186" s="46">
        <v>99</v>
      </c>
      <c r="E186" s="44">
        <v>2</v>
      </c>
      <c r="F186" s="44">
        <v>1</v>
      </c>
      <c r="G186" s="44">
        <v>3</v>
      </c>
      <c r="H186" s="47">
        <v>2.5316455696202533</v>
      </c>
      <c r="I186" s="47">
        <v>5</v>
      </c>
      <c r="J186" s="47">
        <v>3.0303030303030303</v>
      </c>
      <c r="K186" s="31">
        <v>0</v>
      </c>
    </row>
    <row r="187" spans="1:11" x14ac:dyDescent="0.2">
      <c r="A187" s="36" t="s">
        <v>139</v>
      </c>
      <c r="B187" s="46">
        <v>24</v>
      </c>
      <c r="C187" s="46">
        <v>19</v>
      </c>
      <c r="D187" s="46">
        <v>43</v>
      </c>
      <c r="E187" s="44">
        <v>6</v>
      </c>
      <c r="F187" s="44">
        <v>4</v>
      </c>
      <c r="G187" s="44">
        <v>10</v>
      </c>
      <c r="H187" s="47">
        <v>25</v>
      </c>
      <c r="I187" s="47">
        <v>21.052631578947366</v>
      </c>
      <c r="J187" s="47">
        <v>23.255813953488371</v>
      </c>
      <c r="K187" s="31">
        <v>0</v>
      </c>
    </row>
    <row r="188" spans="1:11" x14ac:dyDescent="0.2">
      <c r="A188" s="36" t="s">
        <v>64</v>
      </c>
      <c r="B188" s="46">
        <v>15</v>
      </c>
      <c r="C188" s="46">
        <v>27</v>
      </c>
      <c r="D188" s="46">
        <v>42</v>
      </c>
      <c r="E188" s="44">
        <v>5</v>
      </c>
      <c r="F188" s="44">
        <v>18</v>
      </c>
      <c r="G188" s="44">
        <v>23</v>
      </c>
      <c r="H188" s="47">
        <v>33.333333333333329</v>
      </c>
      <c r="I188" s="47">
        <v>66.666666666666657</v>
      </c>
      <c r="J188" s="47">
        <v>54.761904761904766</v>
      </c>
      <c r="K188" s="31">
        <v>0</v>
      </c>
    </row>
    <row r="189" spans="1:11" x14ac:dyDescent="0.2">
      <c r="A189" s="36" t="s">
        <v>91</v>
      </c>
      <c r="B189" s="46">
        <v>16</v>
      </c>
      <c r="C189" s="46">
        <v>26</v>
      </c>
      <c r="D189" s="46">
        <v>42</v>
      </c>
      <c r="E189" s="44">
        <v>1</v>
      </c>
      <c r="F189" s="44">
        <v>8</v>
      </c>
      <c r="G189" s="44">
        <v>9</v>
      </c>
      <c r="H189" s="47">
        <v>6.25</v>
      </c>
      <c r="I189" s="47">
        <v>30.76923076923077</v>
      </c>
      <c r="J189" s="47">
        <v>21.428571428571427</v>
      </c>
      <c r="K189" s="31">
        <v>0</v>
      </c>
    </row>
    <row r="190" spans="1:11" x14ac:dyDescent="0.2">
      <c r="A190" s="36" t="s">
        <v>90</v>
      </c>
      <c r="B190" s="46">
        <v>12</v>
      </c>
      <c r="C190" s="46">
        <v>30</v>
      </c>
      <c r="D190" s="46">
        <v>42</v>
      </c>
      <c r="E190" s="44">
        <v>4</v>
      </c>
      <c r="F190" s="44">
        <v>24</v>
      </c>
      <c r="G190" s="44">
        <v>28</v>
      </c>
      <c r="H190" s="47">
        <v>33.333333333333329</v>
      </c>
      <c r="I190" s="47">
        <v>80</v>
      </c>
      <c r="J190" s="47">
        <v>66.666666666666657</v>
      </c>
      <c r="K190" s="31">
        <v>0</v>
      </c>
    </row>
    <row r="191" spans="1:11" x14ac:dyDescent="0.2">
      <c r="A191" s="36" t="s">
        <v>81</v>
      </c>
      <c r="B191" s="46">
        <v>31</v>
      </c>
      <c r="C191" s="46">
        <v>60</v>
      </c>
      <c r="D191" s="46">
        <v>91</v>
      </c>
      <c r="E191" s="44">
        <v>6</v>
      </c>
      <c r="F191" s="44">
        <v>21</v>
      </c>
      <c r="G191" s="44">
        <v>27</v>
      </c>
      <c r="H191" s="47">
        <v>19.35483870967742</v>
      </c>
      <c r="I191" s="47">
        <v>35</v>
      </c>
      <c r="J191" s="47">
        <v>29.670329670329672</v>
      </c>
      <c r="K191" s="31">
        <v>0</v>
      </c>
    </row>
    <row r="192" spans="1:11" x14ac:dyDescent="0.2">
      <c r="A192" s="36" t="s">
        <v>89</v>
      </c>
      <c r="B192" s="46">
        <v>24</v>
      </c>
      <c r="C192" s="46">
        <v>17</v>
      </c>
      <c r="D192" s="46">
        <v>41</v>
      </c>
      <c r="E192" s="44">
        <v>3</v>
      </c>
      <c r="F192" s="44">
        <v>7</v>
      </c>
      <c r="G192" s="44">
        <v>10</v>
      </c>
      <c r="H192" s="47">
        <v>12.5</v>
      </c>
      <c r="I192" s="47">
        <v>41.17647058823529</v>
      </c>
      <c r="J192" s="47">
        <v>24.390243902439025</v>
      </c>
      <c r="K192" s="31">
        <v>0</v>
      </c>
    </row>
    <row r="193" spans="1:11" x14ac:dyDescent="0.2">
      <c r="A193" s="36" t="s">
        <v>88</v>
      </c>
      <c r="B193" s="46">
        <v>6</v>
      </c>
      <c r="C193" s="46">
        <v>82</v>
      </c>
      <c r="D193" s="46">
        <v>88</v>
      </c>
      <c r="E193" s="44">
        <v>4</v>
      </c>
      <c r="F193" s="44">
        <v>50</v>
      </c>
      <c r="G193" s="44">
        <v>54</v>
      </c>
      <c r="H193" s="47">
        <v>66.666666666666657</v>
      </c>
      <c r="I193" s="47">
        <v>60.975609756097562</v>
      </c>
      <c r="J193" s="47">
        <v>61.363636363636367</v>
      </c>
      <c r="K193" s="31">
        <v>0</v>
      </c>
    </row>
    <row r="194" spans="1:11" x14ac:dyDescent="0.2">
      <c r="A194" s="36" t="s">
        <v>63</v>
      </c>
      <c r="B194" s="46">
        <v>14</v>
      </c>
      <c r="C194" s="46">
        <v>69</v>
      </c>
      <c r="D194" s="46">
        <v>83</v>
      </c>
      <c r="E194" s="44">
        <v>5</v>
      </c>
      <c r="F194" s="44">
        <v>42</v>
      </c>
      <c r="G194" s="44">
        <v>47</v>
      </c>
      <c r="H194" s="47">
        <v>35.714285714285715</v>
      </c>
      <c r="I194" s="47">
        <v>60.869565217391312</v>
      </c>
      <c r="J194" s="47">
        <v>56.626506024096393</v>
      </c>
      <c r="K194" s="31">
        <v>0</v>
      </c>
    </row>
    <row r="195" spans="1:11" x14ac:dyDescent="0.2">
      <c r="A195" s="36" t="s">
        <v>86</v>
      </c>
      <c r="B195" s="46">
        <v>14</v>
      </c>
      <c r="C195" s="46">
        <v>28</v>
      </c>
      <c r="D195" s="46">
        <v>42</v>
      </c>
      <c r="E195" s="44">
        <v>2</v>
      </c>
      <c r="F195" s="44">
        <v>2</v>
      </c>
      <c r="G195" s="44">
        <v>4</v>
      </c>
      <c r="H195" s="50">
        <v>14.285714285714285</v>
      </c>
      <c r="I195" s="50">
        <v>7.1428571428571423</v>
      </c>
      <c r="J195" s="50">
        <v>9.5238095238095237</v>
      </c>
      <c r="K195" s="31">
        <v>0</v>
      </c>
    </row>
    <row r="196" spans="1:11" x14ac:dyDescent="0.2">
      <c r="A196" s="36" t="s">
        <v>79</v>
      </c>
      <c r="B196" s="46">
        <v>9</v>
      </c>
      <c r="C196" s="46">
        <v>36</v>
      </c>
      <c r="D196" s="46">
        <v>45</v>
      </c>
      <c r="E196" s="44">
        <v>2</v>
      </c>
      <c r="F196" s="44">
        <v>11</v>
      </c>
      <c r="G196" s="44">
        <v>13</v>
      </c>
      <c r="H196" s="47">
        <v>22.222222222222221</v>
      </c>
      <c r="I196" s="47">
        <v>30.555555555555557</v>
      </c>
      <c r="J196" s="47">
        <v>28.888888888888886</v>
      </c>
      <c r="K196" s="31">
        <v>0</v>
      </c>
    </row>
    <row r="197" spans="1:11" x14ac:dyDescent="0.2">
      <c r="A197" s="37" t="s">
        <v>5</v>
      </c>
      <c r="B197" s="35">
        <v>851</v>
      </c>
      <c r="C197" s="35">
        <v>1234</v>
      </c>
      <c r="D197" s="35">
        <v>2085</v>
      </c>
      <c r="E197" s="35">
        <v>154</v>
      </c>
      <c r="F197" s="35">
        <v>391</v>
      </c>
      <c r="G197" s="35">
        <v>545</v>
      </c>
      <c r="H197" s="39">
        <v>18.096357226792009</v>
      </c>
      <c r="I197" s="39">
        <v>31.685575364667745</v>
      </c>
      <c r="J197" s="39">
        <v>26.139088729016784</v>
      </c>
      <c r="K197" s="31">
        <v>0</v>
      </c>
    </row>
    <row r="198" spans="1:11" x14ac:dyDescent="0.2">
      <c r="A198" s="38" t="s">
        <v>53</v>
      </c>
      <c r="B198" s="42">
        <v>109</v>
      </c>
      <c r="C198" s="42">
        <v>116</v>
      </c>
      <c r="D198" s="42">
        <v>225</v>
      </c>
      <c r="E198" s="42">
        <v>22</v>
      </c>
      <c r="F198" s="42">
        <v>47</v>
      </c>
      <c r="G198" s="42">
        <v>69</v>
      </c>
      <c r="H198" s="40">
        <v>20.183486238532112</v>
      </c>
      <c r="I198" s="40">
        <v>40.517241379310342</v>
      </c>
      <c r="J198" s="40">
        <v>30.666666666666664</v>
      </c>
      <c r="K198" s="31">
        <v>0</v>
      </c>
    </row>
    <row r="199" spans="1:11" x14ac:dyDescent="0.2">
      <c r="A199" s="36" t="s">
        <v>62</v>
      </c>
      <c r="B199" s="44">
        <v>26</v>
      </c>
      <c r="C199" s="44">
        <v>21</v>
      </c>
      <c r="D199" s="44">
        <v>47</v>
      </c>
      <c r="E199" s="44">
        <v>1</v>
      </c>
      <c r="F199" s="44"/>
      <c r="G199" s="44">
        <v>1</v>
      </c>
      <c r="H199" s="47">
        <v>3.8461538461538463</v>
      </c>
      <c r="I199" s="47">
        <v>0</v>
      </c>
      <c r="J199" s="47">
        <v>2.1276595744680851</v>
      </c>
      <c r="K199" s="31">
        <v>0</v>
      </c>
    </row>
    <row r="200" spans="1:11" x14ac:dyDescent="0.2">
      <c r="A200" s="36" t="s">
        <v>174</v>
      </c>
      <c r="B200" s="44">
        <v>34</v>
      </c>
      <c r="C200" s="44">
        <v>29</v>
      </c>
      <c r="D200" s="44">
        <v>63</v>
      </c>
      <c r="E200" s="44">
        <v>2</v>
      </c>
      <c r="F200" s="44">
        <v>6</v>
      </c>
      <c r="G200" s="44">
        <v>8</v>
      </c>
      <c r="H200" s="47">
        <v>5.8823529411764701</v>
      </c>
      <c r="I200" s="47">
        <v>20.689655172413794</v>
      </c>
      <c r="J200" s="47">
        <v>12.698412698412698</v>
      </c>
      <c r="K200" s="31">
        <v>0</v>
      </c>
    </row>
    <row r="201" spans="1:11" x14ac:dyDescent="0.2">
      <c r="A201" s="36" t="s">
        <v>85</v>
      </c>
      <c r="B201" s="44">
        <v>34</v>
      </c>
      <c r="C201" s="44">
        <v>23</v>
      </c>
      <c r="D201" s="44">
        <v>57</v>
      </c>
      <c r="E201" s="44">
        <v>11</v>
      </c>
      <c r="F201" s="44">
        <v>11</v>
      </c>
      <c r="G201" s="44">
        <v>22</v>
      </c>
      <c r="H201" s="47">
        <v>32.352941176470587</v>
      </c>
      <c r="I201" s="47">
        <v>47.826086956521742</v>
      </c>
      <c r="J201" s="47">
        <v>38.596491228070171</v>
      </c>
      <c r="K201" s="31">
        <v>0</v>
      </c>
    </row>
    <row r="202" spans="1:11" x14ac:dyDescent="0.2">
      <c r="A202" s="36" t="s">
        <v>84</v>
      </c>
      <c r="B202" s="44">
        <v>15</v>
      </c>
      <c r="C202" s="44">
        <v>43</v>
      </c>
      <c r="D202" s="44">
        <v>58</v>
      </c>
      <c r="E202" s="44">
        <v>8</v>
      </c>
      <c r="F202" s="44">
        <v>30</v>
      </c>
      <c r="G202" s="44">
        <v>38</v>
      </c>
      <c r="H202" s="50">
        <v>53.333333333333336</v>
      </c>
      <c r="I202" s="50">
        <v>69.767441860465112</v>
      </c>
      <c r="J202" s="50">
        <v>65.517241379310349</v>
      </c>
      <c r="K202" s="31">
        <v>0</v>
      </c>
    </row>
    <row r="203" spans="1:11" x14ac:dyDescent="0.2">
      <c r="A203" s="38" t="s">
        <v>40</v>
      </c>
      <c r="B203" s="42">
        <v>200</v>
      </c>
      <c r="C203" s="42">
        <v>493</v>
      </c>
      <c r="D203" s="42">
        <v>693</v>
      </c>
      <c r="E203" s="42">
        <v>73</v>
      </c>
      <c r="F203" s="42">
        <v>217</v>
      </c>
      <c r="G203" s="42">
        <v>290</v>
      </c>
      <c r="H203" s="40">
        <v>36.5</v>
      </c>
      <c r="I203" s="40">
        <v>44.016227180527387</v>
      </c>
      <c r="J203" s="40">
        <v>41.847041847041851</v>
      </c>
      <c r="K203" s="31">
        <v>0</v>
      </c>
    </row>
    <row r="204" spans="1:11" x14ac:dyDescent="0.2">
      <c r="A204" s="74" t="s">
        <v>186</v>
      </c>
      <c r="B204" s="51">
        <v>74</v>
      </c>
      <c r="C204" s="51">
        <v>174</v>
      </c>
      <c r="D204" s="51">
        <v>248</v>
      </c>
      <c r="E204" s="73">
        <v>42</v>
      </c>
      <c r="F204" s="73">
        <v>73</v>
      </c>
      <c r="G204" s="51">
        <v>115</v>
      </c>
      <c r="H204" s="66">
        <v>56.756756756756758</v>
      </c>
      <c r="I204" s="66">
        <v>41.954022988505749</v>
      </c>
      <c r="J204" s="66">
        <v>46.37096774193548</v>
      </c>
      <c r="K204" s="31"/>
    </row>
    <row r="205" spans="1:11" x14ac:dyDescent="0.2">
      <c r="A205" s="36" t="s">
        <v>82</v>
      </c>
      <c r="B205" s="44">
        <v>17</v>
      </c>
      <c r="C205" s="44">
        <v>10</v>
      </c>
      <c r="D205" s="44">
        <v>27</v>
      </c>
      <c r="E205" s="44">
        <v>5</v>
      </c>
      <c r="F205" s="44">
        <v>1</v>
      </c>
      <c r="G205" s="44">
        <v>6</v>
      </c>
      <c r="H205" s="47">
        <v>29.411764705882355</v>
      </c>
      <c r="I205" s="47">
        <v>10</v>
      </c>
      <c r="J205" s="47">
        <v>22.222222222222221</v>
      </c>
      <c r="K205" s="31">
        <v>0</v>
      </c>
    </row>
    <row r="206" spans="1:11" x14ac:dyDescent="0.2">
      <c r="A206" s="36" t="s">
        <v>81</v>
      </c>
      <c r="B206" s="44">
        <v>41</v>
      </c>
      <c r="C206" s="44">
        <v>69</v>
      </c>
      <c r="D206" s="44">
        <v>110</v>
      </c>
      <c r="E206" s="44">
        <v>5</v>
      </c>
      <c r="F206" s="44">
        <v>31</v>
      </c>
      <c r="G206" s="44">
        <v>36</v>
      </c>
      <c r="H206" s="47">
        <v>12.195121951219512</v>
      </c>
      <c r="I206" s="47">
        <v>44.927536231884055</v>
      </c>
      <c r="J206" s="47">
        <v>32.727272727272727</v>
      </c>
      <c r="K206" s="31">
        <v>0</v>
      </c>
    </row>
    <row r="207" spans="1:11" x14ac:dyDescent="0.2">
      <c r="A207" s="36" t="s">
        <v>80</v>
      </c>
      <c r="B207" s="44">
        <v>25</v>
      </c>
      <c r="C207" s="44">
        <v>88</v>
      </c>
      <c r="D207" s="44">
        <v>113</v>
      </c>
      <c r="E207" s="44">
        <v>10</v>
      </c>
      <c r="F207" s="44">
        <v>45</v>
      </c>
      <c r="G207" s="44">
        <v>55</v>
      </c>
      <c r="H207" s="47">
        <v>40</v>
      </c>
      <c r="I207" s="47">
        <v>51.136363636363633</v>
      </c>
      <c r="J207" s="47">
        <v>48.672566371681413</v>
      </c>
      <c r="K207" s="31">
        <v>0</v>
      </c>
    </row>
    <row r="208" spans="1:11" x14ac:dyDescent="0.2">
      <c r="A208" s="36" t="s">
        <v>61</v>
      </c>
      <c r="B208" s="44">
        <v>14</v>
      </c>
      <c r="C208" s="44">
        <v>22</v>
      </c>
      <c r="D208" s="44">
        <v>36</v>
      </c>
      <c r="E208" s="44">
        <v>2</v>
      </c>
      <c r="F208" s="44">
        <v>4</v>
      </c>
      <c r="G208" s="44">
        <v>6</v>
      </c>
      <c r="H208" s="47">
        <v>14.285714285714285</v>
      </c>
      <c r="I208" s="47">
        <v>18.181818181818183</v>
      </c>
      <c r="J208" s="47">
        <v>16.666666666666664</v>
      </c>
      <c r="K208" s="31">
        <v>0</v>
      </c>
    </row>
    <row r="209" spans="1:11" x14ac:dyDescent="0.2">
      <c r="A209" s="36" t="s">
        <v>69</v>
      </c>
      <c r="B209" s="44">
        <v>15</v>
      </c>
      <c r="C209" s="44">
        <v>92</v>
      </c>
      <c r="D209" s="44">
        <v>107</v>
      </c>
      <c r="E209" s="44">
        <v>5</v>
      </c>
      <c r="F209" s="44">
        <v>43</v>
      </c>
      <c r="G209" s="44">
        <v>48</v>
      </c>
      <c r="H209" s="47">
        <v>33.333333333333329</v>
      </c>
      <c r="I209" s="47">
        <v>46.739130434782609</v>
      </c>
      <c r="J209" s="47">
        <v>44.859813084112147</v>
      </c>
      <c r="K209" s="31">
        <v>0</v>
      </c>
    </row>
    <row r="210" spans="1:11" x14ac:dyDescent="0.2">
      <c r="A210" s="36" t="s">
        <v>79</v>
      </c>
      <c r="B210" s="44">
        <v>14</v>
      </c>
      <c r="C210" s="44">
        <v>38</v>
      </c>
      <c r="D210" s="44">
        <v>52</v>
      </c>
      <c r="E210" s="44">
        <v>4</v>
      </c>
      <c r="F210" s="44">
        <v>20</v>
      </c>
      <c r="G210" s="44">
        <v>24</v>
      </c>
      <c r="H210" s="47">
        <v>28.571428571428569</v>
      </c>
      <c r="I210" s="47">
        <v>52.631578947368418</v>
      </c>
      <c r="J210" s="47">
        <v>46.153846153846153</v>
      </c>
      <c r="K210" s="31">
        <v>0</v>
      </c>
    </row>
    <row r="211" spans="1:11" x14ac:dyDescent="0.2">
      <c r="A211" s="38" t="s">
        <v>38</v>
      </c>
      <c r="B211" s="42">
        <v>206</v>
      </c>
      <c r="C211" s="42">
        <v>288</v>
      </c>
      <c r="D211" s="42">
        <v>494</v>
      </c>
      <c r="E211" s="42">
        <v>23</v>
      </c>
      <c r="F211" s="42">
        <v>35</v>
      </c>
      <c r="G211" s="42">
        <v>58</v>
      </c>
      <c r="H211" s="40">
        <v>11.165048543689322</v>
      </c>
      <c r="I211" s="40">
        <v>12.152777777777777</v>
      </c>
      <c r="J211" s="40">
        <v>11.740890688259109</v>
      </c>
      <c r="K211" s="31">
        <v>0</v>
      </c>
    </row>
    <row r="212" spans="1:11" x14ac:dyDescent="0.2">
      <c r="A212" s="36" t="s">
        <v>72</v>
      </c>
      <c r="B212" s="44">
        <v>52</v>
      </c>
      <c r="C212" s="44">
        <v>52</v>
      </c>
      <c r="D212" s="44">
        <v>104</v>
      </c>
      <c r="E212" s="44"/>
      <c r="F212" s="44">
        <v>1</v>
      </c>
      <c r="G212" s="44">
        <v>1</v>
      </c>
      <c r="H212" s="47">
        <v>0</v>
      </c>
      <c r="I212" s="47">
        <v>1.9230769230769231</v>
      </c>
      <c r="J212" s="47">
        <v>0.96153846153846156</v>
      </c>
      <c r="K212" s="31">
        <v>0</v>
      </c>
    </row>
    <row r="213" spans="1:11" x14ac:dyDescent="0.2">
      <c r="A213" s="36" t="s">
        <v>77</v>
      </c>
      <c r="B213" s="44">
        <v>19</v>
      </c>
      <c r="C213" s="44">
        <v>10</v>
      </c>
      <c r="D213" s="44">
        <v>29</v>
      </c>
      <c r="E213" s="44">
        <v>4</v>
      </c>
      <c r="F213" s="44">
        <v>3</v>
      </c>
      <c r="G213" s="44">
        <v>7</v>
      </c>
      <c r="H213" s="47">
        <v>21.052631578947366</v>
      </c>
      <c r="I213" s="47">
        <v>30</v>
      </c>
      <c r="J213" s="47">
        <v>24.137931034482758</v>
      </c>
      <c r="K213" s="31">
        <v>0</v>
      </c>
    </row>
    <row r="214" spans="1:11" x14ac:dyDescent="0.2">
      <c r="A214" s="36" t="s">
        <v>78</v>
      </c>
      <c r="B214" s="44">
        <v>26</v>
      </c>
      <c r="C214" s="44">
        <v>65</v>
      </c>
      <c r="D214" s="44">
        <v>91</v>
      </c>
      <c r="E214" s="44">
        <v>6</v>
      </c>
      <c r="F214" s="44">
        <v>11</v>
      </c>
      <c r="G214" s="44">
        <v>17</v>
      </c>
      <c r="H214" s="47">
        <v>23.076923076923077</v>
      </c>
      <c r="I214" s="47">
        <v>16.923076923076923</v>
      </c>
      <c r="J214" s="47">
        <v>18.681318681318682</v>
      </c>
      <c r="K214" s="31">
        <v>0</v>
      </c>
    </row>
    <row r="215" spans="1:11" x14ac:dyDescent="0.2">
      <c r="A215" s="36" t="s">
        <v>75</v>
      </c>
      <c r="B215" s="44">
        <v>25</v>
      </c>
      <c r="C215" s="44">
        <v>15</v>
      </c>
      <c r="D215" s="44">
        <v>40</v>
      </c>
      <c r="E215" s="44">
        <v>3</v>
      </c>
      <c r="F215" s="44"/>
      <c r="G215" s="44">
        <v>3</v>
      </c>
      <c r="H215" s="47">
        <v>12</v>
      </c>
      <c r="I215" s="47">
        <v>0</v>
      </c>
      <c r="J215" s="47">
        <v>7.5</v>
      </c>
      <c r="K215" s="31">
        <v>0</v>
      </c>
    </row>
    <row r="216" spans="1:11" x14ac:dyDescent="0.2">
      <c r="A216" s="36" t="s">
        <v>76</v>
      </c>
      <c r="B216" s="44">
        <v>44</v>
      </c>
      <c r="C216" s="44">
        <v>57</v>
      </c>
      <c r="D216" s="44">
        <v>101</v>
      </c>
      <c r="E216" s="44">
        <v>1</v>
      </c>
      <c r="F216" s="44">
        <v>3</v>
      </c>
      <c r="G216" s="44">
        <v>4</v>
      </c>
      <c r="H216" s="47">
        <v>2.2727272727272729</v>
      </c>
      <c r="I216" s="47">
        <v>5.2631578947368416</v>
      </c>
      <c r="J216" s="47">
        <v>3.9603960396039604</v>
      </c>
      <c r="K216" s="31">
        <v>0</v>
      </c>
    </row>
    <row r="217" spans="1:11" x14ac:dyDescent="0.2">
      <c r="A217" s="36" t="s">
        <v>73</v>
      </c>
      <c r="B217" s="44">
        <v>11</v>
      </c>
      <c r="C217" s="44">
        <v>17</v>
      </c>
      <c r="D217" s="44">
        <v>28</v>
      </c>
      <c r="E217" s="44"/>
      <c r="F217" s="44"/>
      <c r="G217" s="44"/>
      <c r="H217" s="47">
        <v>0</v>
      </c>
      <c r="I217" s="47">
        <v>0</v>
      </c>
      <c r="J217" s="47">
        <v>0</v>
      </c>
      <c r="K217" s="31">
        <v>0</v>
      </c>
    </row>
    <row r="218" spans="1:11" ht="12.75" customHeight="1" x14ac:dyDescent="0.2">
      <c r="A218" s="36" t="s">
        <v>74</v>
      </c>
      <c r="B218" s="44">
        <v>29</v>
      </c>
      <c r="C218" s="44">
        <v>72</v>
      </c>
      <c r="D218" s="44">
        <v>101</v>
      </c>
      <c r="E218" s="44">
        <v>9</v>
      </c>
      <c r="F218" s="44">
        <v>17</v>
      </c>
      <c r="G218" s="44">
        <v>26</v>
      </c>
      <c r="H218" s="47">
        <v>31.03448275862069</v>
      </c>
      <c r="I218" s="47">
        <v>23.611111111111111</v>
      </c>
      <c r="J218" s="47">
        <v>25.742574257425744</v>
      </c>
      <c r="K218" s="31">
        <v>0</v>
      </c>
    </row>
    <row r="219" spans="1:11" x14ac:dyDescent="0.2">
      <c r="A219" s="38" t="s">
        <v>39</v>
      </c>
      <c r="B219" s="42">
        <v>70</v>
      </c>
      <c r="C219" s="42">
        <v>126</v>
      </c>
      <c r="D219" s="42">
        <v>196</v>
      </c>
      <c r="E219" s="42">
        <v>5</v>
      </c>
      <c r="F219" s="42">
        <v>13</v>
      </c>
      <c r="G219" s="42">
        <v>18</v>
      </c>
      <c r="H219" s="40">
        <v>7.1428571428571423</v>
      </c>
      <c r="I219" s="40">
        <v>10.317460317460316</v>
      </c>
      <c r="J219" s="40">
        <v>9.183673469387756</v>
      </c>
      <c r="K219" s="31">
        <v>0</v>
      </c>
    </row>
    <row r="220" spans="1:11" x14ac:dyDescent="0.2">
      <c r="A220" s="36" t="s">
        <v>72</v>
      </c>
      <c r="B220" s="44">
        <v>19</v>
      </c>
      <c r="C220" s="44">
        <v>19</v>
      </c>
      <c r="D220" s="46">
        <v>38</v>
      </c>
      <c r="E220" s="44"/>
      <c r="F220" s="44">
        <v>4</v>
      </c>
      <c r="G220" s="44">
        <v>4</v>
      </c>
      <c r="H220" s="47">
        <v>0</v>
      </c>
      <c r="I220" s="47">
        <v>21.052631578947366</v>
      </c>
      <c r="J220" s="47">
        <v>10.526315789473683</v>
      </c>
      <c r="K220" s="31">
        <v>0</v>
      </c>
    </row>
    <row r="221" spans="1:11" x14ac:dyDescent="0.2">
      <c r="A221" s="36" t="s">
        <v>71</v>
      </c>
      <c r="B221" s="44">
        <v>19</v>
      </c>
      <c r="C221" s="44">
        <v>28</v>
      </c>
      <c r="D221" s="46">
        <v>47</v>
      </c>
      <c r="E221" s="44">
        <v>2</v>
      </c>
      <c r="F221" s="44">
        <v>5</v>
      </c>
      <c r="G221" s="44">
        <v>7</v>
      </c>
      <c r="H221" s="47">
        <v>10.526315789473683</v>
      </c>
      <c r="I221" s="47">
        <v>17.857142857142858</v>
      </c>
      <c r="J221" s="47">
        <v>14.893617021276595</v>
      </c>
      <c r="K221" s="31">
        <v>0</v>
      </c>
    </row>
    <row r="222" spans="1:11" x14ac:dyDescent="0.2">
      <c r="A222" s="36" t="s">
        <v>70</v>
      </c>
      <c r="B222" s="44">
        <v>25</v>
      </c>
      <c r="C222" s="44">
        <v>39</v>
      </c>
      <c r="D222" s="46">
        <v>64</v>
      </c>
      <c r="E222" s="44">
        <v>1</v>
      </c>
      <c r="F222" s="44"/>
      <c r="G222" s="44">
        <v>1</v>
      </c>
      <c r="H222" s="47">
        <v>4</v>
      </c>
      <c r="I222" s="47">
        <v>0</v>
      </c>
      <c r="J222" s="47">
        <v>1.5625</v>
      </c>
      <c r="K222" s="31">
        <v>0</v>
      </c>
    </row>
    <row r="223" spans="1:11" x14ac:dyDescent="0.2">
      <c r="A223" s="36" t="s">
        <v>69</v>
      </c>
      <c r="B223" s="44">
        <v>7</v>
      </c>
      <c r="C223" s="44">
        <v>40</v>
      </c>
      <c r="D223" s="46">
        <v>47</v>
      </c>
      <c r="E223" s="44">
        <v>2</v>
      </c>
      <c r="F223" s="44">
        <v>4</v>
      </c>
      <c r="G223" s="44">
        <v>6</v>
      </c>
      <c r="H223" s="47">
        <v>28.571428571428569</v>
      </c>
      <c r="I223" s="47">
        <v>10</v>
      </c>
      <c r="J223" s="47">
        <v>12.76595744680851</v>
      </c>
      <c r="K223" s="31">
        <v>0</v>
      </c>
    </row>
    <row r="224" spans="1:11" x14ac:dyDescent="0.2">
      <c r="A224" s="38" t="s">
        <v>47</v>
      </c>
      <c r="B224" s="42">
        <v>51</v>
      </c>
      <c r="C224" s="42">
        <v>112</v>
      </c>
      <c r="D224" s="42">
        <v>163</v>
      </c>
      <c r="E224" s="42">
        <v>19</v>
      </c>
      <c r="F224" s="42">
        <v>61</v>
      </c>
      <c r="G224" s="42">
        <v>80</v>
      </c>
      <c r="H224" s="40">
        <v>37.254901960784316</v>
      </c>
      <c r="I224" s="40">
        <v>54.464285714285708</v>
      </c>
      <c r="J224" s="40">
        <v>49.079754601226995</v>
      </c>
      <c r="K224" s="31">
        <v>0</v>
      </c>
    </row>
    <row r="225" spans="1:11" x14ac:dyDescent="0.2">
      <c r="A225" s="36" t="s">
        <v>64</v>
      </c>
      <c r="B225" s="44">
        <v>25</v>
      </c>
      <c r="C225" s="44">
        <v>25</v>
      </c>
      <c r="D225" s="46">
        <v>50</v>
      </c>
      <c r="E225" s="44">
        <v>7</v>
      </c>
      <c r="F225" s="44">
        <v>10</v>
      </c>
      <c r="G225" s="44">
        <v>17</v>
      </c>
      <c r="H225" s="47">
        <v>28.000000000000004</v>
      </c>
      <c r="I225" s="47">
        <v>40</v>
      </c>
      <c r="J225" s="47">
        <v>34</v>
      </c>
      <c r="K225" s="31">
        <v>0</v>
      </c>
    </row>
    <row r="226" spans="1:11" x14ac:dyDescent="0.2">
      <c r="A226" s="36" t="s">
        <v>63</v>
      </c>
      <c r="B226" s="44">
        <v>26</v>
      </c>
      <c r="C226" s="44">
        <v>87</v>
      </c>
      <c r="D226" s="46">
        <v>113</v>
      </c>
      <c r="E226" s="44">
        <v>12</v>
      </c>
      <c r="F226" s="44">
        <v>51</v>
      </c>
      <c r="G226" s="44">
        <v>63</v>
      </c>
      <c r="H226" s="47">
        <v>46.153846153846153</v>
      </c>
      <c r="I226" s="47">
        <v>58.620689655172406</v>
      </c>
      <c r="J226" s="47">
        <v>55.752212389380531</v>
      </c>
      <c r="K226" s="31">
        <v>0</v>
      </c>
    </row>
    <row r="227" spans="1:11" x14ac:dyDescent="0.2">
      <c r="A227" s="38" t="s">
        <v>3</v>
      </c>
      <c r="B227" s="42">
        <v>215</v>
      </c>
      <c r="C227" s="42">
        <v>99</v>
      </c>
      <c r="D227" s="42">
        <v>314</v>
      </c>
      <c r="E227" s="42">
        <v>12</v>
      </c>
      <c r="F227" s="42">
        <v>18</v>
      </c>
      <c r="G227" s="42">
        <v>30</v>
      </c>
      <c r="H227" s="40">
        <v>5.5813953488372094</v>
      </c>
      <c r="I227" s="40">
        <v>18.181818181818183</v>
      </c>
      <c r="J227" s="40">
        <v>9.5541401273885356</v>
      </c>
      <c r="K227" s="31">
        <v>0</v>
      </c>
    </row>
    <row r="228" spans="1:11" x14ac:dyDescent="0.2">
      <c r="A228" s="36" t="s">
        <v>143</v>
      </c>
      <c r="B228" s="44">
        <v>34</v>
      </c>
      <c r="C228" s="44">
        <v>24</v>
      </c>
      <c r="D228" s="46">
        <v>58</v>
      </c>
      <c r="E228" s="44">
        <v>2</v>
      </c>
      <c r="F228" s="44">
        <v>3</v>
      </c>
      <c r="G228" s="44">
        <v>5</v>
      </c>
      <c r="H228" s="47">
        <v>5.8823529411764701</v>
      </c>
      <c r="I228" s="47">
        <v>12.5</v>
      </c>
      <c r="J228" s="47">
        <v>8.6206896551724146</v>
      </c>
      <c r="K228" s="31">
        <v>0</v>
      </c>
    </row>
    <row r="229" spans="1:11" x14ac:dyDescent="0.2">
      <c r="A229" s="36" t="s">
        <v>62</v>
      </c>
      <c r="B229" s="44">
        <v>52</v>
      </c>
      <c r="C229" s="44">
        <v>32</v>
      </c>
      <c r="D229" s="46">
        <v>84</v>
      </c>
      <c r="E229" s="44">
        <v>6</v>
      </c>
      <c r="F229" s="44">
        <v>5</v>
      </c>
      <c r="G229" s="44">
        <v>11</v>
      </c>
      <c r="H229" s="47">
        <v>11.538461538461538</v>
      </c>
      <c r="I229" s="47">
        <v>15.625</v>
      </c>
      <c r="J229" s="47">
        <v>13.095238095238097</v>
      </c>
      <c r="K229" s="31">
        <v>0</v>
      </c>
    </row>
    <row r="230" spans="1:11" x14ac:dyDescent="0.2">
      <c r="A230" s="36" t="s">
        <v>144</v>
      </c>
      <c r="B230" s="44">
        <v>81</v>
      </c>
      <c r="C230" s="44">
        <v>12</v>
      </c>
      <c r="D230" s="46">
        <v>93</v>
      </c>
      <c r="E230" s="44">
        <v>2</v>
      </c>
      <c r="F230" s="44">
        <v>1</v>
      </c>
      <c r="G230" s="44">
        <v>3</v>
      </c>
      <c r="H230" s="47">
        <v>2.4691358024691357</v>
      </c>
      <c r="I230" s="47">
        <v>8.3333333333333321</v>
      </c>
      <c r="J230" s="47">
        <v>3.225806451612903</v>
      </c>
      <c r="K230" s="31">
        <v>0</v>
      </c>
    </row>
    <row r="231" spans="1:11" x14ac:dyDescent="0.2">
      <c r="A231" s="52" t="s">
        <v>61</v>
      </c>
      <c r="B231" s="53">
        <v>48</v>
      </c>
      <c r="C231" s="53">
        <v>31</v>
      </c>
      <c r="D231" s="53">
        <v>79</v>
      </c>
      <c r="E231" s="54">
        <v>2</v>
      </c>
      <c r="F231" s="54">
        <v>9</v>
      </c>
      <c r="G231" s="54">
        <v>11</v>
      </c>
      <c r="H231" s="55">
        <v>4.1666666666666661</v>
      </c>
      <c r="I231" s="55">
        <v>29.032258064516132</v>
      </c>
      <c r="J231" s="55">
        <v>13.924050632911392</v>
      </c>
      <c r="K231" s="31">
        <v>0</v>
      </c>
    </row>
    <row r="232" spans="1:11" x14ac:dyDescent="0.2">
      <c r="A232" s="69" t="s">
        <v>42</v>
      </c>
      <c r="B232" s="56">
        <v>6717</v>
      </c>
      <c r="C232" s="56">
        <v>9179</v>
      </c>
      <c r="D232" s="56">
        <v>15896</v>
      </c>
      <c r="E232" s="56">
        <v>1426</v>
      </c>
      <c r="F232" s="56">
        <v>3339</v>
      </c>
      <c r="G232" s="56">
        <v>4765</v>
      </c>
      <c r="H232" s="57">
        <v>21.229715646866161</v>
      </c>
      <c r="I232" s="57">
        <v>36.376511602571085</v>
      </c>
      <c r="J232" s="57">
        <v>29.976094614997486</v>
      </c>
      <c r="K232" s="31">
        <v>0</v>
      </c>
    </row>
    <row r="233" spans="1:1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1" x14ac:dyDescent="0.2">
      <c r="A234" s="3" t="s">
        <v>181</v>
      </c>
    </row>
    <row r="235" spans="1:11" x14ac:dyDescent="0.2">
      <c r="A235" s="4" t="s">
        <v>182</v>
      </c>
    </row>
  </sheetData>
  <sortState xmlns:xlrd2="http://schemas.microsoft.com/office/spreadsheetml/2017/richdata2" ref="A186:J196">
    <sortCondition ref="A186:A196"/>
  </sortState>
  <mergeCells count="6">
    <mergeCell ref="A1:J1"/>
    <mergeCell ref="A4:J4"/>
    <mergeCell ref="A6:A7"/>
    <mergeCell ref="B6:D6"/>
    <mergeCell ref="E6:G6"/>
    <mergeCell ref="H6:J6"/>
  </mergeCells>
  <printOptions horizontalCentered="1" verticalCentered="1"/>
  <pageMargins left="0.39370078740157483" right="0.39370078740157483" top="0" bottom="0.70866141732283472" header="0" footer="0.55118110236220474"/>
  <pageSetup scale="75" fitToHeight="5" orientation="portrait" r:id="rId1"/>
  <headerFooter alignWithMargins="0"/>
  <rowBreaks count="3" manualBreakCount="3">
    <brk id="59" max="9" man="1"/>
    <brk id="115" max="9" man="1"/>
    <brk id="16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32 Titulacion por cohorte DCE </vt:lpstr>
      <vt:lpstr>'27 Egresados y Titulados OK'!Área_de_impresión</vt:lpstr>
      <vt:lpstr>'32 Titulacion por cohorte DCE '!Área_de_impresión</vt:lpstr>
      <vt:lpstr>'32 Titulacion por cohorte DCE 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