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8D2A82F8-3188-47A5-8F18-59F23129877D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50 Promoción Incorp" sheetId="40067" r:id="rId2"/>
  </sheets>
  <definedNames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'50 Promoción Incorp'!$A$4:$S$79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DATE(YEAR('50 Promoción Incorp'!Inicio_prestamo),MONTH('50 Promoción Incorp'!Inicio_prestamo)+Payment_Number,DAY('50 Promoción Incorp'!Inicio_prestamo))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MATCH(0.01,'50 Promoción Incorp'!Saldo_final,-1)+1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OFFSET('50 Promoción Incorp'!Impresión_completa,0,0,'50 Promoción Incorp'!Última_fila)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IF('50 Promoción Incorp'!Valores_especificados,Fila_de_encabezado+'50 Promoción Incorp'!Número_de_pagos,Fila_de_encabezado)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IF('50 Promoción Incorp'!Importe_del_préstamo*'50 Promoción Incorp'!Tasa_de_interés*'50 Promoción Incorp'!Años_préstamo*'50 Promoción Incorp'!Inicio_prestamo&gt;0,1,0)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5A401497_67FB_4794_8027_33417226C0D8_.wvu.PrintArea" localSheetId="1" hidden="1">'50 Promoción Incorp'!$A$3:$A$76</definedName>
    <definedName name="Z_C33438F8_5C83_49E6_95E7_3E9114ADD6F1_.wvu.PrintArea" localSheetId="1" hidden="1">'50 Promoción Incorp'!$A$3:$A$76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<sst xmlns="http://schemas.openxmlformats.org/spreadsheetml/2006/main" count="349" uniqueCount="234">
  <si>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</si>
  <si>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</si>
  <si>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</si>
  <si>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</si>
  <si>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</si>
  <si>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</si>
  <si>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</si>
  <si>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</si>
  <si>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</si>
  <si>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</si>
  <si>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</si>
  <si>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</si>
  <si>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</si>
  <si>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</si>
  <si>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</si>
  <si>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</si>
  <si>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</si>
  <si>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</si>
  <si>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</si>
  <si>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</si>
  <si>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</si>
  <si>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</si>
  <si>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</si>
  <si>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</si>
  <si>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</si>
  <si>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</si>
  <si>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</si>
  <si>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</si>
  <si>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</si>
  <si>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</si>
  <si>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</si>
  <si>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</si>
  <si>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</si>
  <si>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</si>
  <si>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</si>
  <si>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</si>
  <si>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</si>
  <si>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</si>
  <si>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</si>
  <si>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</si>
  <si>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</si>
  <si>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</si>
  <si>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</si>
  <si>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</si>
  <si>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</si>
  <si>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</si>
  <si>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Fórmula:</t>
  </si>
  <si>
    <t>1°</t>
  </si>
  <si>
    <t>2°</t>
  </si>
  <si>
    <t>3°</t>
  </si>
  <si>
    <t>T</t>
  </si>
  <si>
    <t>Institución</t>
  </si>
  <si>
    <t>Centro de Bachillerato "José Vasconcelos"</t>
  </si>
  <si>
    <t>Centro de Estudios Superiores Atenea Palas</t>
  </si>
  <si>
    <t>Centro de Estudios Superiores Universitarios</t>
  </si>
  <si>
    <t>Centro de Estudios Universitarios "Horacio Zúñiga"</t>
  </si>
  <si>
    <t>Centro de Formación Educativos de Temoaya</t>
  </si>
  <si>
    <t>Centro Universitario Siglo XXI</t>
  </si>
  <si>
    <t>Colegio Plancarte</t>
  </si>
  <si>
    <t>Colegio Cultural Cuauhtémoc</t>
  </si>
  <si>
    <t>Escuela Montessori</t>
  </si>
  <si>
    <t>Escuela Preparatoria Regional de Zumpango</t>
  </si>
  <si>
    <t>Instituto Baluarte de Metepec</t>
  </si>
  <si>
    <t>Instituto Cultural Cúspide del Saber</t>
  </si>
  <si>
    <t>Instituto Cultural EFIHME</t>
  </si>
  <si>
    <t>Instituto Cultural Paideia</t>
  </si>
  <si>
    <t>Instituto Educativo España</t>
  </si>
  <si>
    <t>Instituto Milenium</t>
  </si>
  <si>
    <t>Instituto Misiones de Santa Esperanza</t>
  </si>
  <si>
    <t>Instituto para la Educación Integral del Bachiller</t>
  </si>
  <si>
    <t>Instituto Regional de Villa Cuauhtémoc "Horacio Zúñiga"</t>
  </si>
  <si>
    <t>Instituto Secundaria y Educación Subprofesional</t>
  </si>
  <si>
    <t>Instituto Técnico Administrativo y Humanístico de Toluca</t>
  </si>
  <si>
    <t>Instituto Universitario Auriga</t>
  </si>
  <si>
    <t>Instituto Universitario Cuitláhuac</t>
  </si>
  <si>
    <t>Instituto Universitario del Lago y del Sol</t>
  </si>
  <si>
    <t>Instituto Universitario del Tercer Milenio</t>
  </si>
  <si>
    <t>Instituto Universitario Franco Inglés de México</t>
  </si>
  <si>
    <t>Instituto Universitario Regional de Tenango del Valle</t>
  </si>
  <si>
    <t>Preparatoria "Ignacio Manuel Altamirano"</t>
  </si>
  <si>
    <t>Preparatoria Estado de México</t>
  </si>
  <si>
    <t>Preparatoria Kioto</t>
  </si>
  <si>
    <t>Preparatoria Regional de Aculco "Venustiano Carranza"</t>
  </si>
  <si>
    <t>Preparatoria Regional de Capulhuac "Josué Mirlo"</t>
  </si>
  <si>
    <t>Preparatoria Regional de Santiago Tianguistenco</t>
  </si>
  <si>
    <t>Preparatoria Regional de Tejupilco</t>
  </si>
  <si>
    <t>Preparatoria Regional de Teotihuacán</t>
  </si>
  <si>
    <t>Preparatoria Regional de Tlalnepantla</t>
  </si>
  <si>
    <t>Preparatoria Regional de Villa del Carbón</t>
  </si>
  <si>
    <t>Unidad Cultural Israel</t>
  </si>
  <si>
    <t>Argos Preparatory Academy</t>
  </si>
  <si>
    <t>1° a 2°</t>
  </si>
  <si>
    <t>2° a 3°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</si>
  <si>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</si>
  <si>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</si>
  <si>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</si>
  <si>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</si>
  <si>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</si>
  <si>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</si>
  <si>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</si>
  <si>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</si>
  <si>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</si>
  <si>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Nota: algunas instituciones incorporadas no aparecen, ya que no cuentan con alguna de las variables para obtener el indicador.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</si>
  <si>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</si>
  <si>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</si>
  <si>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</si>
  <si>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</si>
  <si>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</si>
  <si>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</si>
  <si>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</si>
  <si>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</si>
  <si>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</si>
  <si>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</si>
  <si>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</si>
  <si>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</si>
  <si>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</si>
  <si>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</si>
  <si>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</si>
  <si>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</si>
  <si>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</si>
  <si>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</si>
  <si>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</si>
  <si>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</si>
  <si>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</si>
  <si>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</si>
  <si>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</si>
  <si>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</si>
  <si>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</si>
  <si>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</si>
  <si>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</si>
  <si>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</si>
  <si>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</si>
  <si>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</si>
  <si>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</si>
  <si>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</si>
  <si>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</si>
  <si>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</si>
  <si>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</si>
  <si>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</si>
  <si>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</si>
  <si>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</si>
  <si>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</si>
  <si>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</si>
  <si>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</si>
  <si>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</si>
  <si>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</si>
  <si>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</si>
  <si>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</si>
  <si>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</si>
  <si>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</si>
  <si>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</si>
  <si>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</si>
  <si>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</si>
  <si>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</si>
  <si>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</si>
  <si>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</si>
  <si>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</si>
  <si>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</si>
  <si>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</si>
  <si>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</si>
  <si>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</si>
  <si>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</si>
  <si>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</si>
  <si>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</si>
  <si>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</si>
  <si>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</si>
  <si>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</si>
  <si>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</si>
  <si>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</si>
  <si>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</si>
  <si>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</si>
  <si>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</si>
  <si>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</si>
  <si>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</si>
  <si>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</si>
  <si>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</si>
  <si>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</si>
  <si>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</si>
  <si>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</si>
  <si>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</si>
  <si>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</si>
  <si>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</si>
  <si>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</si>
  <si>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Preparatoria Regional de Temascaltepec "Colegio de la Comunidad del Sur"</t>
  </si>
  <si>
    <t>Preparatoria Liceo del Valle de Toluca</t>
  </si>
  <si>
    <t>Plantel Instituto Universitario de Atlacomulco</t>
  </si>
  <si>
    <t>IUYTEM Instituto Universitario y Tecnológico del Estado de México</t>
  </si>
  <si>
    <t>Instituto de Estudios Superiores Isidro Fabela Alfaro</t>
  </si>
  <si>
    <t>Escuela Preparatoria Regional de Huixquilucan</t>
  </si>
  <si>
    <t>Escuela Preparatoria Regional de Apaxco</t>
  </si>
  <si>
    <t>Escuela Preparatoria Regional de Amatepec "Gral. Lázaro Cárdenas del Río"</t>
  </si>
  <si>
    <t>Colegio de la Comunidad de Cd. Nezahualcóyotl</t>
  </si>
  <si>
    <t xml:space="preserve">Colegio Country Club Ixtapan </t>
  </si>
  <si>
    <t>Escuela Preparatoria Regional de Ixtapaluca</t>
  </si>
  <si>
    <t>Centro Universitario Didaskalos</t>
  </si>
  <si>
    <t>Licenciatura en Geología Ambiental y Recursos Hídricos</t>
  </si>
  <si>
    <t>Escuela Preparatoria de la Universidad de Ixtlahuaca 
CUI "Quím. José Donaciano Morales"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</si>
  <si>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</si>
  <si>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</si>
  <si>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</si>
  <si>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</si>
  <si>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</si>
  <si>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</si>
  <si>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</si>
  <si>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</si>
  <si>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</si>
  <si>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</si>
  <si>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</si>
  <si>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</si>
  <si>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</si>
  <si>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</si>
  <si>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</si>
  <si>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</si>
  <si>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</si>
  <si>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</si>
  <si>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</si>
  <si>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</si>
  <si>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</si>
  <si>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</si>
  <si>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</si>
  <si>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Servicios Integrales Educativos PEMO</t>
  </si>
  <si>
    <t>Centro Universitario de Acambay "Juan del Mazo López"</t>
  </si>
  <si>
    <t>Universidad Centroamericana</t>
  </si>
  <si>
    <t>Centro Universitario para Administración de Negocios</t>
  </si>
  <si>
    <t>Universidad Tecnológica de México</t>
  </si>
  <si>
    <t>Sirius Campus Universitario</t>
  </si>
  <si>
    <t>Universidad del Valle de México</t>
  </si>
  <si>
    <t>Servicios Educativos Integrales</t>
  </si>
  <si>
    <t>Fuente: Secretaría de Planeación y Desarrollo Institucional, UAEMEX.</t>
  </si>
  <si>
    <t>Índice de promoción: número o porcentaje de alumnado que, después de haber aprobado un grado escolar, cursa el grado inmediato superior.</t>
  </si>
  <si>
    <t>Índice de promoción de bachillerato en instituciones incorporadas a la UAEMEX 2024-2025</t>
  </si>
  <si>
    <t>2024-2025</t>
  </si>
  <si>
    <t>2023 - 2024</t>
  </si>
  <si>
    <t>Centro Universitario de Villa 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</si>
</sst>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theme="8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5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2" fillId="0" borderId="0" xfId="646" applyNumberFormat="1" applyFont="1"/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7" fillId="0" borderId="0" xfId="646" applyFont="1"/>
    <xf numFmtId="0" fontId="60" fillId="30" borderId="0" xfId="394" applyFont="1" applyFill="1"/>
    <xf numFmtId="0" fontId="60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0" fontId="12" fillId="0" borderId="0" xfId="646" applyFont="1" applyAlignment="1">
      <alignment horizontal="justify" vertical="center" wrapText="1"/>
    </xf>
    <xf numFmtId="172" fontId="61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2" fillId="29" borderId="0" xfId="646" applyFont="1" applyFill="1"/>
    <xf numFmtId="172" fontId="12" fillId="0" borderId="20" xfId="646" applyNumberFormat="1" applyFont="1" applyBorder="1" applyAlignment="1">
      <alignment horizontal="right" vertical="center"/>
    </xf>
    <xf numFmtId="172" fontId="12" fillId="29" borderId="20" xfId="646" applyNumberFormat="1" applyFont="1" applyFill="1" applyBorder="1" applyAlignment="1">
      <alignment horizontal="right" vertical="center"/>
    </xf>
    <xf numFmtId="172" fontId="12" fillId="29" borderId="22" xfId="646" applyNumberFormat="1" applyFont="1" applyFill="1" applyBorder="1" applyAlignment="1">
      <alignment horizontal="right" vertical="center"/>
    </xf>
    <xf numFmtId="1" fontId="12" fillId="22" borderId="20" xfId="646" applyNumberFormat="1" applyFont="1" applyFill="1" applyBorder="1" applyAlignment="1">
      <alignment horizontal="right" vertical="center"/>
    </xf>
    <xf numFmtId="1" fontId="12" fillId="29" borderId="20" xfId="646" applyNumberFormat="1" applyFont="1" applyFill="1" applyBorder="1" applyAlignment="1">
      <alignment horizontal="left" vertical="center" indent="1"/>
    </xf>
    <xf numFmtId="1" fontId="12" fillId="29" borderId="20" xfId="646" applyNumberFormat="1" applyFont="1" applyFill="1" applyBorder="1" applyAlignment="1">
      <alignment horizontal="left" vertical="center" wrapText="1" indent="1"/>
    </xf>
    <xf numFmtId="1" fontId="12" fillId="22" borderId="20" xfId="646" applyNumberFormat="1" applyFont="1" applyFill="1" applyBorder="1" applyAlignment="1">
      <alignment horizontal="left" vertical="center" wrapText="1" indent="1"/>
    </xf>
    <xf numFmtId="165" fontId="12" fillId="22" borderId="20" xfId="646" applyNumberFormat="1" applyFont="1" applyFill="1" applyBorder="1" applyAlignment="1">
      <alignment horizontal="left" vertical="center" wrapText="1" indent="1"/>
    </xf>
    <xf numFmtId="165" fontId="12" fillId="29" borderId="20" xfId="646" applyNumberFormat="1" applyFont="1" applyFill="1" applyBorder="1" applyAlignment="1">
      <alignment horizontal="left" vertical="center" wrapText="1" indent="1"/>
    </xf>
    <xf numFmtId="165" fontId="12" fillId="22" borderId="20" xfId="646" applyNumberFormat="1" applyFont="1" applyFill="1" applyBorder="1" applyAlignment="1">
      <alignment horizontal="left" vertical="center" indent="1"/>
    </xf>
    <xf numFmtId="1" fontId="12" fillId="29" borderId="20" xfId="646" applyNumberFormat="1" applyFont="1" applyFill="1" applyBorder="1" applyAlignment="1">
      <alignment horizontal="right" vertical="center"/>
    </xf>
    <xf numFmtId="0" fontId="34" fillId="34" borderId="23" xfId="646" applyFont="1" applyFill="1" applyBorder="1" applyAlignment="1">
      <alignment horizontal="center" vertical="center"/>
    </xf>
    <xf numFmtId="165" fontId="34" fillId="34" borderId="23" xfId="646" applyNumberFormat="1" applyFont="1" applyFill="1" applyBorder="1" applyAlignment="1">
      <alignment vertical="center"/>
    </xf>
    <xf numFmtId="165" fontId="12" fillId="22" borderId="21" xfId="646" applyNumberFormat="1" applyFont="1" applyFill="1" applyBorder="1" applyAlignment="1">
      <alignment horizontal="right" vertical="center"/>
    </xf>
    <xf numFmtId="172" fontId="34" fillId="34" borderId="23" xfId="646" applyNumberFormat="1" applyFont="1" applyFill="1" applyBorder="1" applyAlignment="1">
      <alignment horizontal="right" vertical="center"/>
    </xf>
    <xf numFmtId="165" fontId="12" fillId="22" borderId="21" xfId="646" applyNumberFormat="1" applyFont="1" applyFill="1" applyBorder="1" applyAlignment="1">
      <alignment horizontal="left" vertical="center" wrapText="1" indent="1"/>
    </xf>
    <xf numFmtId="1" fontId="61" fillId="34" borderId="23" xfId="394" applyNumberFormat="1" applyFont="1" applyFill="1" applyBorder="1" applyAlignment="1">
      <alignment horizontal="center" vertical="center" wrapText="1"/>
    </xf>
    <xf numFmtId="165" fontId="12" fillId="29" borderId="22" xfId="646" applyNumberFormat="1" applyFont="1" applyFill="1" applyBorder="1" applyAlignment="1">
      <alignment horizontal="left" vertical="center" wrapText="1" indent="1"/>
    </xf>
    <xf numFmtId="0" fontId="12" fillId="0" borderId="0" xfId="646" applyFont="1" applyAlignment="1">
      <alignment horizontal="left"/>
    </xf>
    <xf numFmtId="0" fontId="12" fillId="0" borderId="0" xfId="646" applyFont="1" applyAlignment="1">
      <alignment horizontal="left" indent="2"/>
    </xf>
    <xf numFmtId="177" fontId="12" fillId="0" borderId="20" xfId="646" applyNumberFormat="1" applyFont="1" applyBorder="1" applyAlignment="1">
      <alignment vertical="center"/>
    </xf>
    <xf numFmtId="0" fontId="34" fillId="0" borderId="0" xfId="646" applyFont="1" applyAlignment="1">
      <alignment horizontal="center" vertical="center"/>
    </xf>
    <xf numFmtId="172" fontId="34" fillId="0" borderId="0" xfId="646" applyNumberFormat="1" applyFont="1" applyAlignment="1">
      <alignment horizontal="right" vertical="center"/>
    </xf>
    <xf numFmtId="172" fontId="12" fillId="0" borderId="22" xfId="646" applyNumberFormat="1" applyFont="1" applyBorder="1" applyAlignment="1">
      <alignment horizontal="right" vertical="center"/>
    </xf>
    <xf numFmtId="172" fontId="12" fillId="0" borderId="21" xfId="646" applyNumberFormat="1" applyFont="1" applyBorder="1" applyAlignment="1">
      <alignment horizontal="right" vertical="center"/>
    </xf>
    <xf numFmtId="177" fontId="12" fillId="0" borderId="21" xfId="646" applyNumberFormat="1" applyFont="1" applyBorder="1" applyAlignment="1">
      <alignment vertical="center"/>
    </xf>
    <xf numFmtId="177" fontId="12" fillId="0" borderId="0" xfId="646" applyNumberFormat="1" applyFont="1" applyAlignment="1">
      <alignment vertical="center"/>
    </xf>
    <xf numFmtId="0" fontId="13" fillId="0" borderId="0" xfId="646" applyFont="1" applyAlignment="1">
      <alignment horizontal="center" vertical="center"/>
    </xf>
    <xf numFmtId="0" fontId="12" fillId="0" borderId="0" xfId="646" applyFont="1" applyAlignment="1">
      <alignment horizontal="left" vertical="center" wrapText="1"/>
    </xf>
    <xf numFmtId="165" fontId="12" fillId="22" borderId="0" xfId="646" applyNumberFormat="1" applyFont="1" applyFill="1" applyAlignment="1">
      <alignment horizontal="right" vertical="center"/>
    </xf>
    <xf numFmtId="0" fontId="59" fillId="0" borderId="0" xfId="394" applyFont="1" applyFill="1"/>
    <xf numFmtId="0" fontId="58" fillId="0" borderId="0" xfId="646" applyFont="1" applyFill="1"/>
    <xf numFmtId="0" fontId="60" fillId="0" borderId="0" xfId="646" applyFont="1" applyFill="1"/>
    <xf numFmtId="0" fontId="36" fillId="0" borderId="0" xfId="646" applyFont="1" applyFill="1"/>
    <xf numFmtId="0" fontId="59" fillId="0" borderId="0" xfId="394" applyFont="1" applyFill="1" applyAlignment="1">
      <alignment wrapText="1"/>
    </xf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62" fillId="0" borderId="0" xfId="394" applyFont="1" applyFill="1" applyAlignment="1">
      <alignment wrapText="1"/>
    </xf>
    <xf numFmtId="0" fontId="13" fillId="29" borderId="0" xfId="646" applyFont="1" applyFill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/>
    </xf>
    <xf numFmtId="0" fontId="34" fillId="20" borderId="23" xfId="646" applyFont="1" applyFill="1" applyBorder="1" applyAlignment="1">
      <alignment horizontal="center" vertical="center"/>
    </xf>
    <xf numFmtId="0" fontId="12" fillId="0" borderId="0" xfId="646" applyFont="1" applyAlignment="1">
      <alignment horizontal="left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1" fillId="32" borderId="28" xfId="647" applyFont="1" applyFill="1" applyBorder="1" applyAlignment="1">
      <alignment horizontal="center" vertical="center"/>
    </xf>
    <xf numFmtId="0" fontId="61" fillId="32" borderId="29" xfId="647" applyFont="1" applyFill="1" applyBorder="1" applyAlignment="1">
      <alignment horizontal="center" vertical="center"/>
    </xf>
    <xf numFmtId="0" fontId="61" fillId="32" borderId="24" xfId="647" applyFont="1" applyFill="1" applyBorder="1" applyAlignment="1">
      <alignment horizontal="center" vertical="center" wrapText="1"/>
    </xf>
    <xf numFmtId="0" fontId="61" fillId="32" borderId="30" xfId="647" applyFont="1" applyFill="1" applyBorder="1" applyAlignment="1">
      <alignment horizontal="center" vertical="center" wrapText="1"/>
    </xf>
    <xf numFmtId="0" fontId="61" fillId="32" borderId="31" xfId="647" applyFont="1" applyFill="1" applyBorder="1" applyAlignment="1">
      <alignment horizontal="center" vertical="center" wrapText="1"/>
    </xf>
    <xf numFmtId="0" fontId="61" fillId="32" borderId="32" xfId="647" applyFont="1" applyFill="1" applyBorder="1" applyAlignment="1">
      <alignment horizontal="center" vertical="center" wrapText="1"/>
    </xf>
    <xf numFmtId="0" fontId="34" fillId="34" borderId="27" xfId="646" applyFont="1" applyFill="1" applyBorder="1" applyAlignment="1">
      <alignment horizontal="center" vertical="center"/>
    </xf>
    <xf numFmtId="0" fontId="34" fillId="34" borderId="25" xfId="646" applyFont="1" applyFill="1" applyBorder="1" applyAlignment="1">
      <alignment horizontal="center" vertical="center"/>
    </xf>
    <xf numFmtId="0" fontId="34" fillId="34" borderId="33" xfId="646" applyFont="1" applyFill="1" applyBorder="1" applyAlignment="1">
      <alignment horizontal="center" vertical="center"/>
    </xf>
    <xf numFmtId="0" fontId="34" fillId="34" borderId="34" xfId="646" applyFont="1" applyFill="1" applyBorder="1" applyAlignment="1">
      <alignment horizontal="center" vertical="center"/>
    </xf>
    <xf numFmtId="0" fontId="34" fillId="34" borderId="35" xfId="646" applyFont="1" applyFill="1" applyBorder="1" applyAlignment="1">
      <alignment horizontal="center" vertical="center"/>
    </xf>
    <xf numFmtId="0" fontId="34" fillId="34" borderId="36" xfId="646" applyFont="1" applyFill="1" applyBorder="1" applyAlignment="1">
      <alignment horizontal="center" vertical="center"/>
    </xf>
    <xf numFmtId="0" fontId="34" fillId="34" borderId="37" xfId="646" applyFont="1" applyFill="1" applyBorder="1" applyAlignment="1">
      <alignment horizontal="center" vertical="center"/>
    </xf>
    <xf numFmtId="0" fontId="34" fillId="34" borderId="26" xfId="646" applyFont="1" applyFill="1" applyBorder="1" applyAlignment="1">
      <alignment horizontal="center" vertical="center"/>
    </xf>
    <xf numFmtId="0" fontId="34" fillId="34" borderId="38" xfId="646" applyFont="1" applyFill="1" applyBorder="1" applyAlignment="1">
      <alignment horizontal="center" vertical="center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75</xdr:row>
      <xdr:rowOff>104775</xdr:rowOff>
    </xdr:from>
    <xdr:to>
      <xdr:col>0</xdr:col>
      <xdr:colOff>3400425</xdr:colOff>
      <xdr:row>76</xdr:row>
      <xdr:rowOff>142875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715750"/>
          <a:ext cx="2828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5" t="s">
        <v>2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79" t="s">
        <v>214</v>
      </c>
      <c r="B4" s="79"/>
      <c r="C4" s="79"/>
      <c r="D4" s="79"/>
      <c r="E4" s="79"/>
      <c r="F4" s="79"/>
      <c r="G4" s="79"/>
      <c r="H4" s="79"/>
      <c r="I4" s="79"/>
      <c r="J4" s="79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0" t="s">
        <v>42</v>
      </c>
      <c r="B6" s="82" t="s">
        <v>215</v>
      </c>
      <c r="C6" s="83"/>
      <c r="D6" s="84"/>
      <c r="E6" s="82" t="s">
        <v>203</v>
      </c>
      <c r="F6" s="83"/>
      <c r="G6" s="84"/>
      <c r="H6" s="82" t="s">
        <v>93</v>
      </c>
      <c r="I6" s="83"/>
      <c r="J6" s="85"/>
    </row>
    <row r="7" spans="1:11" ht="12" customHeight="1" x14ac:dyDescent="0.25">
      <c r="A7" s="81"/>
      <c r="B7" s="22" t="s">
        <v>43</v>
      </c>
      <c r="C7" s="22" t="s">
        <v>44</v>
      </c>
      <c r="D7" s="22" t="s">
        <v>50</v>
      </c>
      <c r="E7" s="22" t="s">
        <v>43</v>
      </c>
      <c r="F7" s="22" t="s">
        <v>44</v>
      </c>
      <c r="G7" s="22" t="s">
        <v>50</v>
      </c>
      <c r="H7" s="22" t="s">
        <v>43</v>
      </c>
      <c r="I7" s="22" t="s">
        <v>44</v>
      </c>
      <c r="J7" s="30" t="s">
        <v>50</v>
      </c>
    </row>
    <row r="8" spans="1:11" ht="12" customHeight="1" x14ac:dyDescent="0.25">
      <c r="A8" s="21" t="s">
        <v>35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20" t="s">
        <v>208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31">
        <f t="shared" si="1"/>
        <v>89.473684210526315</v>
      </c>
      <c r="I9" s="31">
        <f t="shared" si="1"/>
        <v>70</v>
      </c>
      <c r="J9" s="31">
        <f t="shared" si="1"/>
        <v>77.551020408163268</v>
      </c>
    </row>
    <row r="10" spans="1:11" ht="12" customHeight="1" x14ac:dyDescent="0.25">
      <c r="A10" s="8" t="s">
        <v>177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20" t="s">
        <v>34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31">
        <f t="shared" si="1"/>
        <v>64.285714285714292</v>
      </c>
      <c r="I11" s="31">
        <f t="shared" si="1"/>
        <v>91.509433962264154</v>
      </c>
      <c r="J11" s="31">
        <f t="shared" si="1"/>
        <v>77.522935779816521</v>
      </c>
    </row>
    <row r="12" spans="1:11" ht="12" customHeight="1" x14ac:dyDescent="0.25">
      <c r="A12" s="9" t="s">
        <v>124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8" t="s">
        <v>176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8" t="s">
        <v>175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8" t="s">
        <v>131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20" t="s">
        <v>33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31">
        <f t="shared" si="1"/>
        <v>20</v>
      </c>
      <c r="I16" s="31">
        <f t="shared" si="1"/>
        <v>42.857142857142854</v>
      </c>
      <c r="J16" s="31">
        <f t="shared" si="1"/>
        <v>30.666666666666664</v>
      </c>
    </row>
    <row r="17" spans="1:10" ht="12" customHeight="1" x14ac:dyDescent="0.25">
      <c r="A17" s="8" t="s">
        <v>174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8" t="s">
        <v>173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20" t="s">
        <v>94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31" t="e">
        <f t="shared" si="1"/>
        <v>#DIV/0!</v>
      </c>
      <c r="I19" s="31" t="e">
        <f t="shared" si="1"/>
        <v>#DIV/0!</v>
      </c>
      <c r="J19" s="31" t="e">
        <f t="shared" si="1"/>
        <v>#DIV/0!</v>
      </c>
    </row>
    <row r="20" spans="1:10" ht="12" customHeight="1" x14ac:dyDescent="0.25">
      <c r="A20" s="8" t="s">
        <v>202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8" t="s">
        <v>179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8" t="s">
        <v>178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20" t="s">
        <v>32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31">
        <f t="shared" si="1"/>
        <v>89.795918367346943</v>
      </c>
      <c r="I23" s="31">
        <f t="shared" si="1"/>
        <v>104.08163265306123</v>
      </c>
      <c r="J23" s="31">
        <f t="shared" si="1"/>
        <v>96.938775510204081</v>
      </c>
    </row>
    <row r="24" spans="1:10" ht="12" customHeight="1" x14ac:dyDescent="0.25">
      <c r="A24" s="8" t="s">
        <v>172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8" t="s">
        <v>171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8" t="s">
        <v>170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8" t="s">
        <v>169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20" t="s">
        <v>31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31">
        <f t="shared" si="7"/>
        <v>100</v>
      </c>
      <c r="I28" s="31">
        <f t="shared" si="7"/>
        <v>76</v>
      </c>
      <c r="J28" s="31">
        <f t="shared" si="7"/>
        <v>89.473684210526315</v>
      </c>
    </row>
    <row r="29" spans="1:10" ht="12" customHeight="1" x14ac:dyDescent="0.25">
      <c r="A29" s="8" t="s">
        <v>144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8" t="s">
        <v>143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8" t="s">
        <v>168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8" t="s">
        <v>167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20" t="s">
        <v>30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31">
        <f t="shared" si="7"/>
        <v>43.18181818181818</v>
      </c>
      <c r="I33" s="31">
        <f t="shared" si="7"/>
        <v>71.698113207547166</v>
      </c>
      <c r="J33" s="31">
        <f t="shared" si="7"/>
        <v>64.214711729622266</v>
      </c>
    </row>
    <row r="34" spans="1:10" ht="12" customHeight="1" x14ac:dyDescent="0.25">
      <c r="A34" s="8" t="s">
        <v>166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8" t="s">
        <v>122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8" t="s">
        <v>105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8" t="s">
        <v>111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20" t="s">
        <v>29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31">
        <f t="shared" si="7"/>
        <v>52.054794520547944</v>
      </c>
      <c r="I38" s="31">
        <f t="shared" si="7"/>
        <v>71.428571428571431</v>
      </c>
      <c r="J38" s="31">
        <f t="shared" si="7"/>
        <v>62.420382165605091</v>
      </c>
    </row>
    <row r="39" spans="1:10" ht="12" customHeight="1" x14ac:dyDescent="0.25">
      <c r="A39" s="8" t="s">
        <v>133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8" t="s">
        <v>113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8" t="s">
        <v>209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8" t="s">
        <v>128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20" t="s">
        <v>28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31">
        <f t="shared" si="7"/>
        <v>59.636363636363633</v>
      </c>
      <c r="I43" s="31">
        <f t="shared" si="7"/>
        <v>60.393258426966291</v>
      </c>
      <c r="J43" s="31">
        <f t="shared" si="7"/>
        <v>60.063391442155314</v>
      </c>
    </row>
    <row r="44" spans="1:10" ht="12" customHeight="1" x14ac:dyDescent="0.25">
      <c r="A44" s="8" t="s">
        <v>106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8" t="s">
        <v>165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8" t="s">
        <v>132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8" t="s">
        <v>134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8" t="s">
        <v>138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8" t="s">
        <v>127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20" t="s">
        <v>27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31">
        <f t="shared" si="7"/>
        <v>72.058823529411768</v>
      </c>
      <c r="I50" s="31">
        <f t="shared" si="7"/>
        <v>82.377049180327873</v>
      </c>
      <c r="J50" s="31">
        <f t="shared" si="7"/>
        <v>77.678571428571431</v>
      </c>
    </row>
    <row r="51" spans="1:10" ht="12" customHeight="1" x14ac:dyDescent="0.25">
      <c r="A51" s="8" t="s">
        <v>123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8" t="s">
        <v>201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8" t="s">
        <v>164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20" t="s">
        <v>26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31">
        <f t="shared" si="7"/>
        <v>68.75</v>
      </c>
      <c r="I54" s="31">
        <f t="shared" si="7"/>
        <v>81.884057971014485</v>
      </c>
      <c r="J54" s="31">
        <f t="shared" si="7"/>
        <v>76.495726495726487</v>
      </c>
    </row>
    <row r="55" spans="1:10" ht="12" customHeight="1" x14ac:dyDescent="0.25">
      <c r="A55" s="8" t="s">
        <v>114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8" t="s">
        <v>139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8" t="s">
        <v>163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8" t="s">
        <v>210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8" t="s">
        <v>135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20" t="s">
        <v>25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31">
        <f t="shared" si="7"/>
        <v>82</v>
      </c>
      <c r="I60" s="31">
        <f t="shared" si="7"/>
        <v>72.857142857142847</v>
      </c>
      <c r="J60" s="31">
        <f t="shared" si="7"/>
        <v>74.242424242424249</v>
      </c>
    </row>
    <row r="61" spans="1:10" ht="12" customHeight="1" x14ac:dyDescent="0.25">
      <c r="A61" s="8" t="s">
        <v>130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8" t="s">
        <v>140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8" t="s">
        <v>162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20" t="s">
        <v>24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31">
        <f t="shared" si="7"/>
        <v>60.869565217391312</v>
      </c>
      <c r="I64" s="31">
        <f t="shared" si="7"/>
        <v>67.924528301886795</v>
      </c>
      <c r="J64" s="31">
        <f t="shared" si="7"/>
        <v>64.646464646464651</v>
      </c>
    </row>
    <row r="65" spans="1:10" ht="12" customHeight="1" x14ac:dyDescent="0.25">
      <c r="A65" s="8" t="s">
        <v>161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8" t="s">
        <v>216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8" t="s">
        <v>160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8" t="s">
        <v>195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20" t="s">
        <v>23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31">
        <f t="shared" si="7"/>
        <v>76.59574468085107</v>
      </c>
      <c r="I69" s="31">
        <f t="shared" si="7"/>
        <v>42.105263157894733</v>
      </c>
      <c r="J69" s="31">
        <f t="shared" si="7"/>
        <v>55.284552845528459</v>
      </c>
    </row>
    <row r="70" spans="1:10" ht="12" customHeight="1" x14ac:dyDescent="0.25">
      <c r="A70" s="8" t="s">
        <v>159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8" t="s">
        <v>158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8" t="s">
        <v>157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8" t="s">
        <v>156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9" t="s">
        <v>217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20" t="s">
        <v>22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31">
        <f t="shared" si="7"/>
        <v>71.359223300970882</v>
      </c>
      <c r="I75" s="31">
        <f t="shared" si="7"/>
        <v>78.181818181818187</v>
      </c>
      <c r="J75" s="31">
        <f t="shared" si="7"/>
        <v>72.796934865900383</v>
      </c>
    </row>
    <row r="76" spans="1:10" ht="12" customHeight="1" x14ac:dyDescent="0.25">
      <c r="A76" s="8" t="s">
        <v>155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8" t="s">
        <v>129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8" t="s">
        <v>181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9" t="s">
        <v>154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8" t="s">
        <v>153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20" t="s">
        <v>21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31">
        <f t="shared" si="7"/>
        <v>58.536585365853654</v>
      </c>
      <c r="I81" s="31">
        <f t="shared" si="7"/>
        <v>65.625</v>
      </c>
      <c r="J81" s="31">
        <f t="shared" si="7"/>
        <v>63.503649635036496</v>
      </c>
    </row>
    <row r="82" spans="1:10" ht="12" customHeight="1" x14ac:dyDescent="0.25">
      <c r="A82" s="8" t="s">
        <v>152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8" t="s">
        <v>112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20" t="s">
        <v>20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31">
        <f t="shared" si="7"/>
        <v>65.492957746478879</v>
      </c>
      <c r="I84" s="31">
        <f t="shared" si="7"/>
        <v>58.606557377049185</v>
      </c>
      <c r="J84" s="31">
        <f t="shared" si="7"/>
        <v>61.139896373056992</v>
      </c>
    </row>
    <row r="85" spans="1:10" ht="12" customHeight="1" x14ac:dyDescent="0.25">
      <c r="A85" s="8" t="s">
        <v>151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8" t="s">
        <v>125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8" t="s">
        <v>126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8" t="s">
        <v>150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8" t="s">
        <v>149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20" t="s">
        <v>19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31">
        <f t="shared" si="22"/>
        <v>118.86792452830188</v>
      </c>
      <c r="I90" s="31">
        <f t="shared" si="22"/>
        <v>93.442622950819683</v>
      </c>
      <c r="J90" s="31">
        <f t="shared" si="22"/>
        <v>105.26315789473684</v>
      </c>
    </row>
    <row r="91" spans="1:10" ht="12" customHeight="1" x14ac:dyDescent="0.25">
      <c r="A91" s="8" t="s">
        <v>145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20" t="s">
        <v>18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31">
        <f t="shared" si="22"/>
        <v>54.761904761904766</v>
      </c>
      <c r="I92" s="31">
        <f t="shared" si="22"/>
        <v>92.134831460674164</v>
      </c>
      <c r="J92" s="31">
        <f t="shared" si="22"/>
        <v>80.152671755725194</v>
      </c>
    </row>
    <row r="93" spans="1:10" ht="12" customHeight="1" x14ac:dyDescent="0.25">
      <c r="A93" s="8" t="s">
        <v>148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8" t="s">
        <v>100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20" t="s">
        <v>17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31">
        <f t="shared" si="22"/>
        <v>51.282051282051277</v>
      </c>
      <c r="I95" s="31">
        <f t="shared" si="22"/>
        <v>34.42622950819672</v>
      </c>
      <c r="J95" s="31">
        <f t="shared" si="22"/>
        <v>41</v>
      </c>
    </row>
    <row r="96" spans="1:10" ht="12" customHeight="1" x14ac:dyDescent="0.25">
      <c r="A96" s="8" t="s">
        <v>147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8" t="s">
        <v>146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20" t="s">
        <v>16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31">
        <f t="shared" si="22"/>
        <v>103.27868852459017</v>
      </c>
      <c r="I98" s="31">
        <f t="shared" si="22"/>
        <v>116.66666666666667</v>
      </c>
      <c r="J98" s="31">
        <f t="shared" si="22"/>
        <v>111.83431952662721</v>
      </c>
    </row>
    <row r="99" spans="1:10" ht="12" customHeight="1" x14ac:dyDescent="0.25">
      <c r="A99" s="8" t="s">
        <v>99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8" t="s">
        <v>97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8" t="s">
        <v>96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8" t="s">
        <v>95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8" t="s">
        <v>98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20" t="s">
        <v>15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31">
        <f t="shared" si="22"/>
        <v>77.083333333333343</v>
      </c>
      <c r="I104" s="31">
        <f t="shared" si="22"/>
        <v>102.02020202020201</v>
      </c>
      <c r="J104" s="31">
        <f t="shared" si="22"/>
        <v>93.877551020408163</v>
      </c>
    </row>
    <row r="105" spans="1:10" ht="12" customHeight="1" x14ac:dyDescent="0.25">
      <c r="A105" s="8" t="s">
        <v>141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8" t="s">
        <v>121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1" t="s">
        <v>211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20" t="s">
        <v>14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31">
        <f t="shared" si="22"/>
        <v>61.016949152542374</v>
      </c>
      <c r="I108" s="31">
        <f t="shared" si="22"/>
        <v>61.93181818181818</v>
      </c>
      <c r="J108" s="31">
        <f t="shared" si="22"/>
        <v>61.564625850340136</v>
      </c>
    </row>
    <row r="109" spans="1:10" ht="12" customHeight="1" x14ac:dyDescent="0.25">
      <c r="A109" s="8" t="s">
        <v>145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8" t="s">
        <v>106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8" t="s">
        <v>133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8" t="s">
        <v>132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8" t="s">
        <v>123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8" t="s">
        <v>217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8" t="s">
        <v>126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20" t="s">
        <v>13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31">
        <f t="shared" si="22"/>
        <v>84.946236559139791</v>
      </c>
      <c r="I116" s="31">
        <f t="shared" si="22"/>
        <v>105.73770491803278</v>
      </c>
      <c r="J116" s="31">
        <f t="shared" si="22"/>
        <v>96.744186046511629</v>
      </c>
    </row>
    <row r="117" spans="1:10" ht="12" customHeight="1" x14ac:dyDescent="0.25">
      <c r="A117" s="8" t="s">
        <v>106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8" t="s">
        <v>132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8" t="s">
        <v>123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8" t="s">
        <v>134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8" t="s">
        <v>129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8" t="s">
        <v>105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20" t="s">
        <v>12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31">
        <f t="shared" si="35"/>
        <v>59.340659340659343</v>
      </c>
      <c r="I123" s="31">
        <f t="shared" si="35"/>
        <v>68.61702127659575</v>
      </c>
      <c r="J123" s="31">
        <f t="shared" si="35"/>
        <v>65.591397849462368</v>
      </c>
    </row>
    <row r="124" spans="1:10" ht="12" customHeight="1" x14ac:dyDescent="0.25">
      <c r="A124" s="8" t="s">
        <v>106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8" t="s">
        <v>132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8" t="s">
        <v>123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8" t="s">
        <v>134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8" t="s">
        <v>129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8" t="s">
        <v>105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20" t="s">
        <v>4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31">
        <f t="shared" si="35"/>
        <v>52.631578947368418</v>
      </c>
      <c r="I130" s="31">
        <f t="shared" si="35"/>
        <v>60.185185185185183</v>
      </c>
      <c r="J130" s="31">
        <f t="shared" si="35"/>
        <v>57.065217391304344</v>
      </c>
    </row>
    <row r="131" spans="1:10" ht="12" customHeight="1" x14ac:dyDescent="0.25">
      <c r="A131" s="8" t="s">
        <v>110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8" t="s">
        <v>109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8" t="s">
        <v>108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8" t="s">
        <v>107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8" t="s">
        <v>103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20" t="s">
        <v>11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31">
        <f t="shared" si="35"/>
        <v>78.94736842105263</v>
      </c>
      <c r="I136" s="31">
        <f t="shared" si="35"/>
        <v>121.95121951219512</v>
      </c>
      <c r="J136" s="31">
        <f t="shared" si="35"/>
        <v>96.938775510204081</v>
      </c>
    </row>
    <row r="137" spans="1:10" ht="12" customHeight="1" x14ac:dyDescent="0.25">
      <c r="A137" s="8" t="s">
        <v>144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8" t="s">
        <v>106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8" t="s">
        <v>132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8" t="s">
        <v>123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8" t="s">
        <v>134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8" t="s">
        <v>105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8" t="s">
        <v>121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20" t="s">
        <v>10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31">
        <f t="shared" si="35"/>
        <v>73.015873015873012</v>
      </c>
      <c r="I144" s="31">
        <f t="shared" si="35"/>
        <v>58.441558441558442</v>
      </c>
      <c r="J144" s="31">
        <f t="shared" si="35"/>
        <v>65</v>
      </c>
    </row>
    <row r="145" spans="1:10" ht="12" customHeight="1" x14ac:dyDescent="0.25">
      <c r="A145" s="8" t="s">
        <v>143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8" t="s">
        <v>142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8" t="s">
        <v>141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8" t="s">
        <v>135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8" t="s">
        <v>121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20" t="s">
        <v>9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31">
        <f t="shared" si="35"/>
        <v>38.928571428571431</v>
      </c>
      <c r="I150" s="31">
        <f t="shared" si="35"/>
        <v>57.377049180327866</v>
      </c>
      <c r="J150" s="31">
        <f t="shared" si="35"/>
        <v>49.380804953560371</v>
      </c>
    </row>
    <row r="151" spans="1:10" ht="12" customHeight="1" x14ac:dyDescent="0.25">
      <c r="A151" s="8" t="s">
        <v>106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8" t="s">
        <v>133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8" t="s">
        <v>132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8" t="s">
        <v>123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8" t="s">
        <v>139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8" t="s">
        <v>134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8" t="s">
        <v>129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8" t="s">
        <v>112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8" t="s">
        <v>121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20" t="s">
        <v>7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31">
        <f t="shared" ref="H160:J211" si="48">E160/B160*100</f>
        <v>55.248618784530393</v>
      </c>
      <c r="I160" s="31">
        <f t="shared" si="48"/>
        <v>70.370370370370367</v>
      </c>
      <c r="J160" s="31">
        <f t="shared" si="48"/>
        <v>64.644351464435147</v>
      </c>
    </row>
    <row r="161" spans="1:10" ht="12" customHeight="1" x14ac:dyDescent="0.25">
      <c r="A161" s="8" t="s">
        <v>132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8" t="s">
        <v>123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8" t="s">
        <v>131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8" t="s">
        <v>130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8" t="s">
        <v>140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8" t="s">
        <v>134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8" t="s">
        <v>129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20" t="s">
        <v>8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31">
        <f t="shared" si="48"/>
        <v>54.508196721311478</v>
      </c>
      <c r="I168" s="31">
        <f t="shared" si="48"/>
        <v>38.127090301003349</v>
      </c>
      <c r="J168" s="31">
        <f t="shared" si="48"/>
        <v>45.488029465930019</v>
      </c>
    </row>
    <row r="169" spans="1:10" ht="12" customHeight="1" x14ac:dyDescent="0.25">
      <c r="A169" s="8" t="s">
        <v>114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8" t="s">
        <v>106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8" t="s">
        <v>132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8" t="s">
        <v>123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8" t="s">
        <v>139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8" t="s">
        <v>134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8" t="s">
        <v>138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8" t="s">
        <v>129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6" t="s">
        <v>137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8" t="s">
        <v>136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8" t="s">
        <v>135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20" t="s">
        <v>40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31">
        <f t="shared" si="48"/>
        <v>43.661971830985912</v>
      </c>
      <c r="I180" s="31">
        <f t="shared" si="48"/>
        <v>47.058823529411761</v>
      </c>
      <c r="J180" s="31">
        <f t="shared" si="48"/>
        <v>45.789473684210527</v>
      </c>
    </row>
    <row r="181" spans="1:10" ht="12" customHeight="1" x14ac:dyDescent="0.25">
      <c r="A181" s="8" t="s">
        <v>132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8" t="s">
        <v>123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8" t="s">
        <v>134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8" t="s">
        <v>129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8" t="s">
        <v>105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8" t="s">
        <v>121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20" t="s">
        <v>6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31">
        <f t="shared" si="48"/>
        <v>53.846153846153847</v>
      </c>
      <c r="I187" s="31">
        <f t="shared" si="48"/>
        <v>67.045454545454547</v>
      </c>
      <c r="J187" s="31">
        <f t="shared" si="48"/>
        <v>62.40786240786241</v>
      </c>
    </row>
    <row r="188" spans="1:10" ht="12" customHeight="1" x14ac:dyDescent="0.25">
      <c r="A188" s="8" t="s">
        <v>180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8" t="s">
        <v>106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8" t="s">
        <v>133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8" t="s">
        <v>132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8" t="s">
        <v>123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8" t="s">
        <v>131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8" t="s">
        <v>130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8" t="s">
        <v>129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8" t="s">
        <v>105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8" t="s">
        <v>128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8" t="s">
        <v>121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1" t="s">
        <v>5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20" t="s">
        <v>212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31" t="e">
        <f t="shared" si="48"/>
        <v>#DIV/0!</v>
      </c>
      <c r="I200" s="31" t="e">
        <f t="shared" si="48"/>
        <v>#DIV/0!</v>
      </c>
      <c r="J200" s="31" t="e">
        <f t="shared" si="48"/>
        <v>#DIV/0!</v>
      </c>
    </row>
    <row r="201" spans="1:10" ht="12" customHeight="1" x14ac:dyDescent="0.25">
      <c r="A201" s="9" t="s">
        <v>104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9" t="s">
        <v>213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9" t="s">
        <v>127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9" t="s">
        <v>126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20" t="s">
        <v>39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31">
        <f t="shared" si="48"/>
        <v>23.423423423423422</v>
      </c>
      <c r="I205" s="31">
        <f t="shared" si="48"/>
        <v>52.529182879377437</v>
      </c>
      <c r="J205" s="31">
        <f t="shared" si="48"/>
        <v>43.75</v>
      </c>
    </row>
    <row r="206" spans="1:10" ht="12" customHeight="1" x14ac:dyDescent="0.25">
      <c r="A206" s="9" t="s">
        <v>124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8" t="s">
        <v>123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8" t="s">
        <v>122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8" t="s">
        <v>125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8" t="s">
        <v>103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8" t="s">
        <v>111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8" t="s">
        <v>121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20" t="s">
        <v>37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31">
        <f t="shared" si="65"/>
        <v>22</v>
      </c>
      <c r="I213" s="31">
        <f t="shared" si="65"/>
        <v>28.125</v>
      </c>
      <c r="J213" s="31">
        <f t="shared" si="65"/>
        <v>26.027397260273972</v>
      </c>
    </row>
    <row r="214" spans="1:10" ht="12" customHeight="1" x14ac:dyDescent="0.25">
      <c r="A214" s="8" t="s">
        <v>114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8" t="s">
        <v>119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8" t="s">
        <v>120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8" t="s">
        <v>117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8" t="s">
        <v>118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8" t="s">
        <v>115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8" t="s">
        <v>116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20" t="s">
        <v>38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31">
        <f t="shared" si="65"/>
        <v>39.130434782608695</v>
      </c>
      <c r="I221" s="31">
        <f t="shared" si="65"/>
        <v>48</v>
      </c>
      <c r="J221" s="31">
        <f t="shared" si="65"/>
        <v>45.205479452054789</v>
      </c>
    </row>
    <row r="222" spans="1:10" ht="12" customHeight="1" x14ac:dyDescent="0.25">
      <c r="A222" s="8" t="s">
        <v>114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8" t="s">
        <v>113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8" t="s">
        <v>112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8" t="s">
        <v>111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20" t="s">
        <v>45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31">
        <f t="shared" si="65"/>
        <v>55.000000000000007</v>
      </c>
      <c r="I226" s="31">
        <f t="shared" si="65"/>
        <v>72.727272727272734</v>
      </c>
      <c r="J226" s="31">
        <f t="shared" si="65"/>
        <v>68.604651162790702</v>
      </c>
    </row>
    <row r="227" spans="1:10" ht="12" customHeight="1" x14ac:dyDescent="0.25">
      <c r="A227" s="8" t="s">
        <v>106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8" t="s">
        <v>105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20" t="s">
        <v>3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31">
        <f t="shared" si="65"/>
        <v>24.444444444444443</v>
      </c>
      <c r="I229" s="31">
        <f t="shared" si="65"/>
        <v>32.857142857142854</v>
      </c>
      <c r="J229" s="31">
        <f t="shared" si="65"/>
        <v>28.125</v>
      </c>
    </row>
    <row r="230" spans="1:10" ht="12" customHeight="1" x14ac:dyDescent="0.25">
      <c r="A230" s="8" t="s">
        <v>197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8" t="s">
        <v>104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8" t="s">
        <v>198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8" t="s">
        <v>103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41</v>
      </c>
      <c r="B234" s="29">
        <f t="shared" ref="B234:G234" si="72">B8+B107+B199</f>
        <v>3550</v>
      </c>
      <c r="C234" s="29">
        <f t="shared" si="72"/>
        <v>5281</v>
      </c>
      <c r="D234" s="29">
        <f t="shared" si="72"/>
        <v>8831</v>
      </c>
      <c r="E234" s="29">
        <f t="shared" si="72"/>
        <v>2117</v>
      </c>
      <c r="F234" s="29">
        <f t="shared" si="72"/>
        <v>3535</v>
      </c>
      <c r="G234" s="29">
        <f t="shared" si="72"/>
        <v>5652</v>
      </c>
      <c r="H234" s="29">
        <f t="shared" si="65"/>
        <v>59.633802816901408</v>
      </c>
      <c r="I234" s="29">
        <f t="shared" si="65"/>
        <v>66.938079909108126</v>
      </c>
      <c r="J234" s="29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1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19" t="s">
        <v>204</v>
      </c>
      <c r="B238" s="75" t="s">
        <v>218</v>
      </c>
      <c r="C238" s="75"/>
      <c r="D238" s="75"/>
      <c r="E238" s="75"/>
      <c r="F238" s="75"/>
      <c r="G238" s="75"/>
      <c r="H238" s="75"/>
      <c r="I238" s="75"/>
      <c r="J238" s="75"/>
    </row>
    <row r="239" spans="1:10" x14ac:dyDescent="0.25">
      <c r="A239" s="19" t="s">
        <v>205</v>
      </c>
      <c r="B239" s="75" t="s">
        <v>219</v>
      </c>
      <c r="C239" s="75"/>
      <c r="D239" s="75"/>
      <c r="E239" s="75"/>
      <c r="F239" s="75"/>
      <c r="G239" s="75"/>
      <c r="H239" s="75"/>
      <c r="I239" s="75"/>
      <c r="J239" s="75"/>
    </row>
    <row r="240" spans="1:10" x14ac:dyDescent="0.25">
      <c r="A240" s="7"/>
      <c r="B240" s="75"/>
      <c r="C240" s="75"/>
      <c r="D240" s="75"/>
      <c r="E240" s="75"/>
      <c r="F240" s="75"/>
      <c r="G240" s="75"/>
      <c r="H240" s="75"/>
      <c r="I240" s="75"/>
      <c r="J240" s="75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76" t="s">
        <v>200</v>
      </c>
      <c r="B242" s="77" t="s">
        <v>206</v>
      </c>
      <c r="C242" s="77"/>
      <c r="D242" s="77"/>
      <c r="E242" s="77"/>
      <c r="F242" s="7"/>
      <c r="G242" s="11"/>
      <c r="H242" s="11"/>
      <c r="I242" s="11"/>
      <c r="J242" s="7"/>
    </row>
    <row r="243" spans="1:10" x14ac:dyDescent="0.25">
      <c r="A243" s="76"/>
      <c r="B243" s="78" t="s">
        <v>207</v>
      </c>
      <c r="C243" s="78"/>
      <c r="D243" s="78"/>
      <c r="E243" s="78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199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E540-1CBD-415D-843C-4A63F84DFFEA}">
  <sheetPr>
    <tabColor theme="9" tint="-0.499984740745262"/>
  </sheetPr>
  <dimension ref="A1:S88"/>
  <sheetViews>
    <sheetView showGridLines="0" tabSelected="1" zoomScaleNormal="100" zoomScaleSheetLayoutView="100" workbookViewId="0"/>
  </sheetViews>
  <sheetFormatPr baseColWidth="10" defaultRowHeight="12.75" customHeight="1" x14ac:dyDescent="0.2"/>
  <cols>
    <col min="1" max="1" width="62.28515625" style="4" customWidth="1"/>
    <col min="2" max="16" width="5.140625" style="4" customWidth="1"/>
    <col min="17" max="19" width="6" style="4" customWidth="1"/>
    <col min="20" max="16384" width="11.42578125" style="4"/>
  </cols>
  <sheetData>
    <row r="1" spans="1:19" s="64" customFormat="1" ht="12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s="65" customFormat="1" ht="12" x14ac:dyDescent="0.2">
      <c r="A2" s="63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s="66" customFormat="1" ht="12" x14ac:dyDescent="0.2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s="60" customFormat="1" ht="14.25" customHeight="1" x14ac:dyDescent="0.2">
      <c r="A4" s="71" t="s">
        <v>230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5" spans="1:19" ht="12" customHeight="1" x14ac:dyDescent="0.2"/>
    <row r="6" spans="1:19" ht="12" customHeight="1" x14ac:dyDescent="0.2">
      <c r="A6" s="72" t="s">
        <v>51</v>
      </c>
      <c r="B6" s="72" t="s">
        <v>232</v>
      </c>
      <c r="C6" s="73"/>
      <c r="D6" s="73"/>
      <c r="E6" s="73"/>
      <c r="F6" s="73"/>
      <c r="G6" s="73"/>
      <c r="H6" s="86" t="s">
        <v>231</v>
      </c>
      <c r="I6" s="87"/>
      <c r="J6" s="87"/>
      <c r="K6" s="87"/>
      <c r="L6" s="87"/>
      <c r="M6" s="88"/>
      <c r="N6" s="89" t="s">
        <v>91</v>
      </c>
      <c r="O6" s="90"/>
      <c r="P6" s="91"/>
      <c r="Q6" s="89" t="s">
        <v>92</v>
      </c>
      <c r="R6" s="90"/>
      <c r="S6" s="91"/>
    </row>
    <row r="7" spans="1:19" ht="12" customHeight="1" x14ac:dyDescent="0.2">
      <c r="A7" s="72"/>
      <c r="B7" s="72" t="s">
        <v>47</v>
      </c>
      <c r="C7" s="73"/>
      <c r="D7" s="73"/>
      <c r="E7" s="72" t="s">
        <v>48</v>
      </c>
      <c r="F7" s="73"/>
      <c r="G7" s="73"/>
      <c r="H7" s="72" t="s">
        <v>48</v>
      </c>
      <c r="I7" s="73"/>
      <c r="J7" s="73"/>
      <c r="K7" s="72" t="s">
        <v>49</v>
      </c>
      <c r="L7" s="73"/>
      <c r="M7" s="73"/>
      <c r="N7" s="92"/>
      <c r="O7" s="93"/>
      <c r="P7" s="94"/>
      <c r="Q7" s="92"/>
      <c r="R7" s="93"/>
      <c r="S7" s="94"/>
    </row>
    <row r="8" spans="1:19" ht="12" x14ac:dyDescent="0.2">
      <c r="A8" s="73"/>
      <c r="B8" s="49" t="s">
        <v>43</v>
      </c>
      <c r="C8" s="49" t="s">
        <v>44</v>
      </c>
      <c r="D8" s="49" t="s">
        <v>50</v>
      </c>
      <c r="E8" s="49" t="s">
        <v>43</v>
      </c>
      <c r="F8" s="49" t="s">
        <v>44</v>
      </c>
      <c r="G8" s="49" t="s">
        <v>50</v>
      </c>
      <c r="H8" s="49" t="s">
        <v>43</v>
      </c>
      <c r="I8" s="49" t="s">
        <v>44</v>
      </c>
      <c r="J8" s="49" t="s">
        <v>50</v>
      </c>
      <c r="K8" s="49" t="s">
        <v>43</v>
      </c>
      <c r="L8" s="49" t="s">
        <v>44</v>
      </c>
      <c r="M8" s="49" t="s">
        <v>50</v>
      </c>
      <c r="N8" s="49" t="s">
        <v>43</v>
      </c>
      <c r="O8" s="49" t="s">
        <v>44</v>
      </c>
      <c r="P8" s="49" t="s">
        <v>50</v>
      </c>
      <c r="Q8" s="49" t="s">
        <v>43</v>
      </c>
      <c r="R8" s="49" t="s">
        <v>44</v>
      </c>
      <c r="S8" s="49" t="s">
        <v>50</v>
      </c>
    </row>
    <row r="9" spans="1:19" ht="12" x14ac:dyDescent="0.2">
      <c r="A9" s="48" t="s">
        <v>90</v>
      </c>
      <c r="B9" s="57">
        <v>52</v>
      </c>
      <c r="C9" s="57">
        <v>49</v>
      </c>
      <c r="D9" s="58">
        <v>101</v>
      </c>
      <c r="E9" s="57">
        <v>24</v>
      </c>
      <c r="F9" s="57">
        <v>35</v>
      </c>
      <c r="G9" s="58">
        <v>59</v>
      </c>
      <c r="H9" s="57">
        <v>42</v>
      </c>
      <c r="I9" s="57">
        <v>44</v>
      </c>
      <c r="J9" s="58">
        <v>86</v>
      </c>
      <c r="K9" s="57">
        <v>18</v>
      </c>
      <c r="L9" s="57">
        <v>33</v>
      </c>
      <c r="M9" s="58">
        <v>51</v>
      </c>
      <c r="N9" s="46">
        <v>80.769230769230774</v>
      </c>
      <c r="O9" s="46">
        <v>89.795918367346943</v>
      </c>
      <c r="P9" s="46">
        <v>85.148514851485146</v>
      </c>
      <c r="Q9" s="46">
        <v>75</v>
      </c>
      <c r="R9" s="46">
        <v>94.285714285714278</v>
      </c>
      <c r="S9" s="46">
        <v>86.440677966101703</v>
      </c>
    </row>
    <row r="10" spans="1:19" ht="12" x14ac:dyDescent="0.2">
      <c r="A10" s="40" t="s">
        <v>52</v>
      </c>
      <c r="B10" s="33">
        <v>86</v>
      </c>
      <c r="C10" s="33">
        <v>83</v>
      </c>
      <c r="D10" s="58">
        <v>169</v>
      </c>
      <c r="E10" s="33">
        <v>69</v>
      </c>
      <c r="F10" s="33">
        <v>92</v>
      </c>
      <c r="G10" s="58">
        <v>161</v>
      </c>
      <c r="H10" s="33">
        <v>60</v>
      </c>
      <c r="I10" s="33">
        <v>64</v>
      </c>
      <c r="J10" s="58">
        <v>124</v>
      </c>
      <c r="K10" s="33">
        <v>51</v>
      </c>
      <c r="L10" s="33">
        <v>70</v>
      </c>
      <c r="M10" s="58">
        <v>121</v>
      </c>
      <c r="N10" s="46">
        <v>69.767441860465112</v>
      </c>
      <c r="O10" s="46">
        <v>77.108433734939766</v>
      </c>
      <c r="P10" s="46">
        <v>73.372781065088759</v>
      </c>
      <c r="Q10" s="46">
        <v>73.91304347826086</v>
      </c>
      <c r="R10" s="46">
        <v>76.08695652173914</v>
      </c>
      <c r="S10" s="46">
        <v>75.155279503105589</v>
      </c>
    </row>
    <row r="11" spans="1:19" ht="12" x14ac:dyDescent="0.2">
      <c r="A11" s="40" t="s">
        <v>53</v>
      </c>
      <c r="B11" s="33">
        <v>34</v>
      </c>
      <c r="C11" s="33">
        <v>41</v>
      </c>
      <c r="D11" s="58">
        <v>75</v>
      </c>
      <c r="E11" s="34">
        <v>31</v>
      </c>
      <c r="F11" s="34">
        <v>25</v>
      </c>
      <c r="G11" s="58">
        <v>56</v>
      </c>
      <c r="H11" s="33">
        <v>26</v>
      </c>
      <c r="I11" s="33">
        <v>33</v>
      </c>
      <c r="J11" s="58">
        <v>59</v>
      </c>
      <c r="K11" s="33">
        <v>22</v>
      </c>
      <c r="L11" s="33">
        <v>22</v>
      </c>
      <c r="M11" s="58">
        <v>44</v>
      </c>
      <c r="N11" s="46">
        <v>76.470588235294116</v>
      </c>
      <c r="O11" s="46">
        <v>80.487804878048792</v>
      </c>
      <c r="P11" s="46">
        <v>78.666666666666657</v>
      </c>
      <c r="Q11" s="46">
        <v>70.967741935483872</v>
      </c>
      <c r="R11" s="46">
        <v>88</v>
      </c>
      <c r="S11" s="46">
        <v>78.571428571428569</v>
      </c>
    </row>
    <row r="12" spans="1:19" ht="12" x14ac:dyDescent="0.2">
      <c r="A12" s="41" t="s">
        <v>54</v>
      </c>
      <c r="B12" s="33">
        <v>86</v>
      </c>
      <c r="C12" s="33">
        <v>102</v>
      </c>
      <c r="D12" s="58">
        <v>188</v>
      </c>
      <c r="E12" s="34">
        <v>104</v>
      </c>
      <c r="F12" s="34">
        <v>80</v>
      </c>
      <c r="G12" s="58">
        <v>184</v>
      </c>
      <c r="H12" s="34">
        <v>67</v>
      </c>
      <c r="I12" s="34">
        <v>83</v>
      </c>
      <c r="J12" s="58">
        <v>150</v>
      </c>
      <c r="K12" s="34">
        <v>91</v>
      </c>
      <c r="L12" s="34">
        <v>71</v>
      </c>
      <c r="M12" s="58">
        <v>162</v>
      </c>
      <c r="N12" s="46">
        <v>77.906976744186053</v>
      </c>
      <c r="O12" s="46">
        <v>81.372549019607845</v>
      </c>
      <c r="P12" s="46">
        <v>79.787234042553195</v>
      </c>
      <c r="Q12" s="46">
        <v>87.5</v>
      </c>
      <c r="R12" s="46">
        <v>88.75</v>
      </c>
      <c r="S12" s="46">
        <v>88.043478260869563</v>
      </c>
    </row>
    <row r="13" spans="1:19" ht="12" x14ac:dyDescent="0.2">
      <c r="A13" s="40" t="s">
        <v>55</v>
      </c>
      <c r="B13" s="33">
        <v>114</v>
      </c>
      <c r="C13" s="33">
        <v>138</v>
      </c>
      <c r="D13" s="58">
        <v>252</v>
      </c>
      <c r="E13" s="33">
        <v>84</v>
      </c>
      <c r="F13" s="33">
        <v>94</v>
      </c>
      <c r="G13" s="58">
        <v>178</v>
      </c>
      <c r="H13" s="33">
        <v>88</v>
      </c>
      <c r="I13" s="33">
        <v>104</v>
      </c>
      <c r="J13" s="58">
        <v>192</v>
      </c>
      <c r="K13" s="33">
        <v>75</v>
      </c>
      <c r="L13" s="33">
        <v>88</v>
      </c>
      <c r="M13" s="58">
        <v>163</v>
      </c>
      <c r="N13" s="46">
        <v>77.192982456140342</v>
      </c>
      <c r="O13" s="46">
        <v>75.362318840579718</v>
      </c>
      <c r="P13" s="46">
        <v>76.19047619047619</v>
      </c>
      <c r="Q13" s="46">
        <v>89.285714285714292</v>
      </c>
      <c r="R13" s="46">
        <v>93.61702127659575</v>
      </c>
      <c r="S13" s="46">
        <v>91.573033707865164</v>
      </c>
    </row>
    <row r="14" spans="1:19" ht="12" x14ac:dyDescent="0.2">
      <c r="A14" s="40" t="s">
        <v>56</v>
      </c>
      <c r="B14" s="33">
        <v>12</v>
      </c>
      <c r="C14" s="33">
        <v>12</v>
      </c>
      <c r="D14" s="58">
        <v>24</v>
      </c>
      <c r="E14" s="33">
        <v>7</v>
      </c>
      <c r="F14" s="33">
        <v>9</v>
      </c>
      <c r="G14" s="58">
        <v>16</v>
      </c>
      <c r="H14" s="33">
        <v>10</v>
      </c>
      <c r="I14" s="33">
        <v>12</v>
      </c>
      <c r="J14" s="58">
        <v>22</v>
      </c>
      <c r="K14" s="36">
        <v>7</v>
      </c>
      <c r="L14" s="36">
        <v>9</v>
      </c>
      <c r="M14" s="58">
        <v>16</v>
      </c>
      <c r="N14" s="46">
        <v>83.333333333333343</v>
      </c>
      <c r="O14" s="46">
        <v>100</v>
      </c>
      <c r="P14" s="46">
        <v>91.666666666666657</v>
      </c>
      <c r="Q14" s="46">
        <v>100</v>
      </c>
      <c r="R14" s="46">
        <v>100</v>
      </c>
      <c r="S14" s="46">
        <v>100</v>
      </c>
    </row>
    <row r="15" spans="1:19" ht="12" x14ac:dyDescent="0.2">
      <c r="A15" s="40" t="s">
        <v>221</v>
      </c>
      <c r="B15" s="33">
        <v>5</v>
      </c>
      <c r="C15" s="33">
        <v>5</v>
      </c>
      <c r="D15" s="58">
        <v>10</v>
      </c>
      <c r="E15" s="33">
        <v>4</v>
      </c>
      <c r="F15" s="33">
        <v>6</v>
      </c>
      <c r="G15" s="58">
        <v>10</v>
      </c>
      <c r="H15" s="33">
        <v>5</v>
      </c>
      <c r="I15" s="33">
        <v>4</v>
      </c>
      <c r="J15" s="58">
        <v>9</v>
      </c>
      <c r="K15" s="33">
        <v>3</v>
      </c>
      <c r="L15" s="33">
        <v>6</v>
      </c>
      <c r="M15" s="58">
        <v>9</v>
      </c>
      <c r="N15" s="46">
        <v>100</v>
      </c>
      <c r="O15" s="46">
        <v>80</v>
      </c>
      <c r="P15" s="46">
        <v>90</v>
      </c>
      <c r="Q15" s="46">
        <v>75</v>
      </c>
      <c r="R15" s="46">
        <v>100</v>
      </c>
      <c r="S15" s="46">
        <v>90</v>
      </c>
    </row>
    <row r="16" spans="1:19" ht="12" x14ac:dyDescent="0.2">
      <c r="A16" s="41" t="s">
        <v>194</v>
      </c>
      <c r="B16" s="33">
        <v>5</v>
      </c>
      <c r="C16" s="33">
        <v>2</v>
      </c>
      <c r="D16" s="58">
        <v>7</v>
      </c>
      <c r="E16" s="34">
        <v>2</v>
      </c>
      <c r="F16" s="34">
        <v>4</v>
      </c>
      <c r="G16" s="58">
        <v>6</v>
      </c>
      <c r="H16" s="34">
        <v>0</v>
      </c>
      <c r="I16" s="34">
        <v>0</v>
      </c>
      <c r="J16" s="58">
        <v>0</v>
      </c>
      <c r="K16" s="34">
        <v>2</v>
      </c>
      <c r="L16" s="34">
        <v>2</v>
      </c>
      <c r="M16" s="58">
        <v>4</v>
      </c>
      <c r="N16" s="46">
        <v>0</v>
      </c>
      <c r="O16" s="46">
        <v>0</v>
      </c>
      <c r="P16" s="46">
        <v>0</v>
      </c>
      <c r="Q16" s="46">
        <v>100</v>
      </c>
      <c r="R16" s="46">
        <v>50</v>
      </c>
      <c r="S16" s="46">
        <v>66.666666666666657</v>
      </c>
    </row>
    <row r="17" spans="1:19" ht="12" x14ac:dyDescent="0.2">
      <c r="A17" s="40" t="s">
        <v>233</v>
      </c>
      <c r="B17" s="33">
        <v>22</v>
      </c>
      <c r="C17" s="33">
        <v>31</v>
      </c>
      <c r="D17" s="58">
        <v>53</v>
      </c>
      <c r="E17" s="33">
        <v>17</v>
      </c>
      <c r="F17" s="33">
        <v>16</v>
      </c>
      <c r="G17" s="58">
        <v>33</v>
      </c>
      <c r="H17" s="33">
        <v>0</v>
      </c>
      <c r="I17" s="33">
        <v>0</v>
      </c>
      <c r="J17" s="58">
        <v>0</v>
      </c>
      <c r="K17" s="33">
        <v>0</v>
      </c>
      <c r="L17" s="33">
        <v>0</v>
      </c>
      <c r="M17" s="58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</row>
    <row r="18" spans="1:19" s="32" customFormat="1" ht="12" x14ac:dyDescent="0.2">
      <c r="A18" s="39" t="s">
        <v>223</v>
      </c>
      <c r="B18" s="34">
        <v>0</v>
      </c>
      <c r="C18" s="34">
        <v>0</v>
      </c>
      <c r="D18" s="58">
        <v>0</v>
      </c>
      <c r="E18" s="34">
        <v>4</v>
      </c>
      <c r="F18" s="34">
        <v>6</v>
      </c>
      <c r="G18" s="58">
        <v>10</v>
      </c>
      <c r="H18" s="34">
        <v>0</v>
      </c>
      <c r="I18" s="34">
        <v>0</v>
      </c>
      <c r="J18" s="58">
        <v>0</v>
      </c>
      <c r="K18" s="34">
        <v>3</v>
      </c>
      <c r="L18" s="34">
        <v>4</v>
      </c>
      <c r="M18" s="58">
        <v>7</v>
      </c>
      <c r="N18" s="46">
        <v>0</v>
      </c>
      <c r="O18" s="46">
        <v>0</v>
      </c>
      <c r="P18" s="46">
        <v>0</v>
      </c>
      <c r="Q18" s="46">
        <v>75</v>
      </c>
      <c r="R18" s="46">
        <v>66.666666666666657</v>
      </c>
      <c r="S18" s="46">
        <v>70</v>
      </c>
    </row>
    <row r="19" spans="1:19" s="32" customFormat="1" ht="12" x14ac:dyDescent="0.2">
      <c r="A19" s="41" t="s">
        <v>57</v>
      </c>
      <c r="B19" s="34">
        <v>108</v>
      </c>
      <c r="C19" s="34">
        <v>119</v>
      </c>
      <c r="D19" s="58">
        <v>227</v>
      </c>
      <c r="E19" s="34">
        <v>103</v>
      </c>
      <c r="F19" s="34">
        <v>104</v>
      </c>
      <c r="G19" s="58">
        <v>207</v>
      </c>
      <c r="H19" s="34">
        <v>81</v>
      </c>
      <c r="I19" s="34">
        <v>75</v>
      </c>
      <c r="J19" s="58">
        <v>156</v>
      </c>
      <c r="K19" s="34">
        <v>80</v>
      </c>
      <c r="L19" s="34">
        <v>85</v>
      </c>
      <c r="M19" s="58">
        <v>165</v>
      </c>
      <c r="N19" s="46">
        <v>75</v>
      </c>
      <c r="O19" s="46">
        <v>63.02521008403361</v>
      </c>
      <c r="P19" s="46">
        <v>68.722466960352421</v>
      </c>
      <c r="Q19" s="46">
        <v>77.669902912621353</v>
      </c>
      <c r="R19" s="46">
        <v>81.730769230769226</v>
      </c>
      <c r="S19" s="46">
        <v>79.710144927536234</v>
      </c>
    </row>
    <row r="20" spans="1:19" ht="12" x14ac:dyDescent="0.2">
      <c r="A20" s="41" t="s">
        <v>192</v>
      </c>
      <c r="B20" s="34">
        <v>6</v>
      </c>
      <c r="C20" s="34">
        <v>5</v>
      </c>
      <c r="D20" s="58">
        <v>11</v>
      </c>
      <c r="E20" s="34">
        <v>1</v>
      </c>
      <c r="F20" s="34">
        <v>6</v>
      </c>
      <c r="G20" s="58">
        <v>7</v>
      </c>
      <c r="H20" s="33">
        <v>5</v>
      </c>
      <c r="I20" s="33">
        <v>3</v>
      </c>
      <c r="J20" s="58">
        <v>8</v>
      </c>
      <c r="K20" s="33">
        <v>0</v>
      </c>
      <c r="L20" s="33">
        <v>4</v>
      </c>
      <c r="M20" s="58">
        <v>4</v>
      </c>
      <c r="N20" s="46">
        <v>83.333333333333343</v>
      </c>
      <c r="O20" s="46">
        <v>60</v>
      </c>
      <c r="P20" s="46">
        <v>72.727272727272734</v>
      </c>
      <c r="Q20" s="46">
        <v>0</v>
      </c>
      <c r="R20" s="46">
        <v>66.666666666666657</v>
      </c>
      <c r="S20" s="46">
        <v>57.142857142857139</v>
      </c>
    </row>
    <row r="21" spans="1:19" ht="12" x14ac:dyDescent="0.2">
      <c r="A21" s="40" t="s">
        <v>59</v>
      </c>
      <c r="B21" s="33">
        <v>16</v>
      </c>
      <c r="C21" s="33">
        <v>24</v>
      </c>
      <c r="D21" s="58">
        <v>40</v>
      </c>
      <c r="E21" s="33">
        <v>14</v>
      </c>
      <c r="F21" s="33">
        <v>12</v>
      </c>
      <c r="G21" s="58">
        <v>26</v>
      </c>
      <c r="H21" s="33">
        <v>12</v>
      </c>
      <c r="I21" s="33">
        <v>24</v>
      </c>
      <c r="J21" s="58">
        <v>36</v>
      </c>
      <c r="K21" s="33">
        <v>13</v>
      </c>
      <c r="L21" s="33">
        <v>11</v>
      </c>
      <c r="M21" s="58">
        <v>24</v>
      </c>
      <c r="N21" s="46">
        <v>75</v>
      </c>
      <c r="O21" s="46">
        <v>100</v>
      </c>
      <c r="P21" s="46">
        <v>90</v>
      </c>
      <c r="Q21" s="46">
        <v>92.857142857142861</v>
      </c>
      <c r="R21" s="46">
        <v>91.666666666666657</v>
      </c>
      <c r="S21" s="46">
        <v>92.307692307692307</v>
      </c>
    </row>
    <row r="22" spans="1:19" ht="12" x14ac:dyDescent="0.2">
      <c r="A22" s="40" t="s">
        <v>191</v>
      </c>
      <c r="B22" s="33">
        <v>79</v>
      </c>
      <c r="C22" s="33">
        <v>59</v>
      </c>
      <c r="D22" s="58">
        <v>138</v>
      </c>
      <c r="E22" s="33">
        <v>113</v>
      </c>
      <c r="F22" s="33">
        <v>93</v>
      </c>
      <c r="G22" s="58">
        <v>206</v>
      </c>
      <c r="H22" s="33">
        <v>68</v>
      </c>
      <c r="I22" s="33">
        <v>51</v>
      </c>
      <c r="J22" s="58">
        <v>119</v>
      </c>
      <c r="K22" s="33">
        <v>83</v>
      </c>
      <c r="L22" s="33">
        <v>84</v>
      </c>
      <c r="M22" s="58">
        <v>167</v>
      </c>
      <c r="N22" s="46">
        <v>86.075949367088612</v>
      </c>
      <c r="O22" s="46">
        <v>86.440677966101703</v>
      </c>
      <c r="P22" s="46">
        <v>86.231884057971016</v>
      </c>
      <c r="Q22" s="46">
        <v>73.451327433628322</v>
      </c>
      <c r="R22" s="46">
        <v>90.322580645161281</v>
      </c>
      <c r="S22" s="46">
        <v>81.067961165048544</v>
      </c>
    </row>
    <row r="23" spans="1:19" ht="12" x14ac:dyDescent="0.2">
      <c r="A23" s="37" t="s">
        <v>58</v>
      </c>
      <c r="B23" s="33">
        <v>17</v>
      </c>
      <c r="C23" s="33">
        <v>10</v>
      </c>
      <c r="D23" s="58">
        <v>27</v>
      </c>
      <c r="E23" s="33">
        <v>7</v>
      </c>
      <c r="F23" s="33">
        <v>15</v>
      </c>
      <c r="G23" s="58">
        <v>22</v>
      </c>
      <c r="H23" s="33">
        <v>14</v>
      </c>
      <c r="I23" s="33">
        <v>7</v>
      </c>
      <c r="J23" s="58">
        <v>21</v>
      </c>
      <c r="K23" s="33">
        <v>6</v>
      </c>
      <c r="L23" s="33">
        <v>12</v>
      </c>
      <c r="M23" s="58">
        <v>18</v>
      </c>
      <c r="N23" s="46">
        <v>82.35294117647058</v>
      </c>
      <c r="O23" s="46">
        <v>70</v>
      </c>
      <c r="P23" s="46">
        <v>77.777777777777786</v>
      </c>
      <c r="Q23" s="46">
        <v>85.714285714285708</v>
      </c>
      <c r="R23" s="46">
        <v>80</v>
      </c>
      <c r="S23" s="46">
        <v>81.818181818181827</v>
      </c>
    </row>
    <row r="24" spans="1:19" ht="12" x14ac:dyDescent="0.2">
      <c r="A24" s="40" t="s">
        <v>60</v>
      </c>
      <c r="B24" s="33">
        <v>11</v>
      </c>
      <c r="C24" s="33">
        <v>14</v>
      </c>
      <c r="D24" s="58">
        <v>25</v>
      </c>
      <c r="E24" s="33">
        <v>7</v>
      </c>
      <c r="F24" s="33">
        <v>14</v>
      </c>
      <c r="G24" s="58">
        <v>21</v>
      </c>
      <c r="H24" s="34">
        <v>10</v>
      </c>
      <c r="I24" s="34">
        <v>12</v>
      </c>
      <c r="J24" s="58">
        <v>22</v>
      </c>
      <c r="K24" s="34">
        <v>7</v>
      </c>
      <c r="L24" s="34">
        <v>13</v>
      </c>
      <c r="M24" s="58">
        <v>20</v>
      </c>
      <c r="N24" s="46">
        <v>90.909090909090907</v>
      </c>
      <c r="O24" s="46">
        <v>85.714285714285708</v>
      </c>
      <c r="P24" s="46">
        <v>88</v>
      </c>
      <c r="Q24" s="46">
        <v>100</v>
      </c>
      <c r="R24" s="46">
        <v>92.857142857142861</v>
      </c>
      <c r="S24" s="46">
        <v>95.238095238095227</v>
      </c>
    </row>
    <row r="25" spans="1:19" ht="24" x14ac:dyDescent="0.2">
      <c r="A25" s="41" t="s">
        <v>196</v>
      </c>
      <c r="B25" s="33">
        <v>115</v>
      </c>
      <c r="C25" s="33">
        <v>111</v>
      </c>
      <c r="D25" s="58">
        <v>226</v>
      </c>
      <c r="E25" s="34">
        <v>119</v>
      </c>
      <c r="F25" s="34">
        <v>126</v>
      </c>
      <c r="G25" s="58">
        <v>245</v>
      </c>
      <c r="H25" s="33">
        <v>92</v>
      </c>
      <c r="I25" s="33">
        <v>100</v>
      </c>
      <c r="J25" s="58">
        <v>192</v>
      </c>
      <c r="K25" s="33">
        <v>113</v>
      </c>
      <c r="L25" s="33">
        <v>121</v>
      </c>
      <c r="M25" s="58">
        <v>234</v>
      </c>
      <c r="N25" s="46">
        <v>80</v>
      </c>
      <c r="O25" s="46">
        <v>90.090090090090087</v>
      </c>
      <c r="P25" s="46">
        <v>84.955752212389385</v>
      </c>
      <c r="Q25" s="46">
        <v>94.9579831932773</v>
      </c>
      <c r="R25" s="46">
        <v>96.031746031746039</v>
      </c>
      <c r="S25" s="46">
        <v>95.510204081632651</v>
      </c>
    </row>
    <row r="26" spans="1:19" s="14" customFormat="1" ht="12" x14ac:dyDescent="0.2">
      <c r="A26" s="42" t="s">
        <v>190</v>
      </c>
      <c r="B26" s="33">
        <v>25</v>
      </c>
      <c r="C26" s="33">
        <v>28</v>
      </c>
      <c r="D26" s="58">
        <v>53</v>
      </c>
      <c r="E26" s="33">
        <v>24</v>
      </c>
      <c r="F26" s="33">
        <v>34</v>
      </c>
      <c r="G26" s="58">
        <v>58</v>
      </c>
      <c r="H26" s="33">
        <v>24</v>
      </c>
      <c r="I26" s="33">
        <v>24</v>
      </c>
      <c r="J26" s="58">
        <v>48</v>
      </c>
      <c r="K26" s="33">
        <v>22</v>
      </c>
      <c r="L26" s="33">
        <v>31</v>
      </c>
      <c r="M26" s="58">
        <v>53</v>
      </c>
      <c r="N26" s="46">
        <v>96</v>
      </c>
      <c r="O26" s="46">
        <v>85.714285714285708</v>
      </c>
      <c r="P26" s="46">
        <v>90.566037735849065</v>
      </c>
      <c r="Q26" s="46">
        <v>91.666666666666657</v>
      </c>
      <c r="R26" s="46">
        <v>91.17647058823529</v>
      </c>
      <c r="S26" s="46">
        <v>91.379310344827587</v>
      </c>
    </row>
    <row r="27" spans="1:19" ht="12" x14ac:dyDescent="0.2">
      <c r="A27" s="40" t="s">
        <v>189</v>
      </c>
      <c r="B27" s="33">
        <v>91</v>
      </c>
      <c r="C27" s="33">
        <v>112</v>
      </c>
      <c r="D27" s="58">
        <v>203</v>
      </c>
      <c r="E27" s="33">
        <v>67</v>
      </c>
      <c r="F27" s="33">
        <v>71</v>
      </c>
      <c r="G27" s="58">
        <v>138</v>
      </c>
      <c r="H27" s="53">
        <v>69</v>
      </c>
      <c r="I27" s="53">
        <v>99</v>
      </c>
      <c r="J27" s="58">
        <v>168</v>
      </c>
      <c r="K27" s="33">
        <v>64</v>
      </c>
      <c r="L27" s="33">
        <v>68</v>
      </c>
      <c r="M27" s="58">
        <v>132</v>
      </c>
      <c r="N27" s="46">
        <v>75.824175824175825</v>
      </c>
      <c r="O27" s="46">
        <v>88.392857142857139</v>
      </c>
      <c r="P27" s="46">
        <v>82.758620689655174</v>
      </c>
      <c r="Q27" s="46">
        <v>95.522388059701484</v>
      </c>
      <c r="R27" s="46">
        <v>95.774647887323937</v>
      </c>
      <c r="S27" s="46">
        <v>95.652173913043484</v>
      </c>
    </row>
    <row r="28" spans="1:19" ht="12" x14ac:dyDescent="0.2">
      <c r="A28" s="40" t="s">
        <v>188</v>
      </c>
      <c r="B28" s="33">
        <v>15</v>
      </c>
      <c r="C28" s="33">
        <v>26</v>
      </c>
      <c r="D28" s="58">
        <v>41</v>
      </c>
      <c r="E28" s="53">
        <v>17</v>
      </c>
      <c r="F28" s="53">
        <v>28</v>
      </c>
      <c r="G28" s="58">
        <v>45</v>
      </c>
      <c r="H28" s="33">
        <v>11</v>
      </c>
      <c r="I28" s="33">
        <v>16</v>
      </c>
      <c r="J28" s="58">
        <v>27</v>
      </c>
      <c r="K28" s="33">
        <v>15</v>
      </c>
      <c r="L28" s="33">
        <v>25</v>
      </c>
      <c r="M28" s="58">
        <v>40</v>
      </c>
      <c r="N28" s="46">
        <v>73.333333333333329</v>
      </c>
      <c r="O28" s="46">
        <v>61.53846153846154</v>
      </c>
      <c r="P28" s="46">
        <v>65.853658536585371</v>
      </c>
      <c r="Q28" s="46">
        <v>88.235294117647058</v>
      </c>
      <c r="R28" s="46">
        <v>89.285714285714292</v>
      </c>
      <c r="S28" s="46">
        <v>88.888888888888886</v>
      </c>
    </row>
    <row r="29" spans="1:19" ht="12" x14ac:dyDescent="0.2">
      <c r="A29" s="40" t="s">
        <v>193</v>
      </c>
      <c r="B29" s="33">
        <v>175</v>
      </c>
      <c r="C29" s="33">
        <v>216</v>
      </c>
      <c r="D29" s="58">
        <v>391</v>
      </c>
      <c r="E29" s="33">
        <v>140</v>
      </c>
      <c r="F29" s="33">
        <v>191</v>
      </c>
      <c r="G29" s="58">
        <v>331</v>
      </c>
      <c r="H29" s="33">
        <v>126</v>
      </c>
      <c r="I29" s="33">
        <v>163</v>
      </c>
      <c r="J29" s="58">
        <v>289</v>
      </c>
      <c r="K29" s="33">
        <v>96</v>
      </c>
      <c r="L29" s="33">
        <v>157</v>
      </c>
      <c r="M29" s="58">
        <v>253</v>
      </c>
      <c r="N29" s="46">
        <v>72</v>
      </c>
      <c r="O29" s="46">
        <v>75.462962962962962</v>
      </c>
      <c r="P29" s="46">
        <v>73.91304347826086</v>
      </c>
      <c r="Q29" s="46">
        <v>68.571428571428569</v>
      </c>
      <c r="R29" s="46">
        <v>82.198952879581157</v>
      </c>
      <c r="S29" s="46">
        <v>76.435045317220542</v>
      </c>
    </row>
    <row r="30" spans="1:19" ht="12" x14ac:dyDescent="0.2">
      <c r="A30" s="40" t="s">
        <v>61</v>
      </c>
      <c r="B30" s="33">
        <v>72</v>
      </c>
      <c r="C30" s="33">
        <v>72</v>
      </c>
      <c r="D30" s="58">
        <v>144</v>
      </c>
      <c r="E30" s="33">
        <v>50</v>
      </c>
      <c r="F30" s="33">
        <v>73</v>
      </c>
      <c r="G30" s="58">
        <v>123</v>
      </c>
      <c r="H30" s="34">
        <v>57</v>
      </c>
      <c r="I30" s="34">
        <v>55</v>
      </c>
      <c r="J30" s="58">
        <v>112</v>
      </c>
      <c r="K30" s="34">
        <v>46</v>
      </c>
      <c r="L30" s="34">
        <v>64</v>
      </c>
      <c r="M30" s="58">
        <v>110</v>
      </c>
      <c r="N30" s="46">
        <v>79.166666666666657</v>
      </c>
      <c r="O30" s="46">
        <v>76.388888888888886</v>
      </c>
      <c r="P30" s="46">
        <v>77.777777777777786</v>
      </c>
      <c r="Q30" s="46">
        <v>92</v>
      </c>
      <c r="R30" s="46">
        <v>87.671232876712324</v>
      </c>
      <c r="S30" s="46">
        <v>89.430894308943081</v>
      </c>
    </row>
    <row r="31" spans="1:19" ht="12" x14ac:dyDescent="0.2">
      <c r="A31" s="38" t="s">
        <v>62</v>
      </c>
      <c r="B31" s="33">
        <v>9</v>
      </c>
      <c r="C31" s="33">
        <v>14</v>
      </c>
      <c r="D31" s="58">
        <v>23</v>
      </c>
      <c r="E31" s="34">
        <v>18</v>
      </c>
      <c r="F31" s="34">
        <v>14</v>
      </c>
      <c r="G31" s="58">
        <v>32</v>
      </c>
      <c r="H31" s="34">
        <v>8</v>
      </c>
      <c r="I31" s="34">
        <v>9</v>
      </c>
      <c r="J31" s="58">
        <v>17</v>
      </c>
      <c r="K31" s="34">
        <v>16</v>
      </c>
      <c r="L31" s="34">
        <v>9</v>
      </c>
      <c r="M31" s="58">
        <v>25</v>
      </c>
      <c r="N31" s="46">
        <v>88.888888888888886</v>
      </c>
      <c r="O31" s="46">
        <v>64.285714285714292</v>
      </c>
      <c r="P31" s="46">
        <v>73.91304347826086</v>
      </c>
      <c r="Q31" s="46">
        <v>88.888888888888886</v>
      </c>
      <c r="R31" s="46">
        <v>64.285714285714292</v>
      </c>
      <c r="S31" s="46">
        <v>78.125</v>
      </c>
    </row>
    <row r="32" spans="1:19" ht="12" x14ac:dyDescent="0.2">
      <c r="A32" s="41" t="s">
        <v>63</v>
      </c>
      <c r="B32" s="33">
        <v>6</v>
      </c>
      <c r="C32" s="33">
        <v>9</v>
      </c>
      <c r="D32" s="58">
        <v>15</v>
      </c>
      <c r="E32" s="34">
        <v>6</v>
      </c>
      <c r="F32" s="34">
        <v>16</v>
      </c>
      <c r="G32" s="58">
        <v>22</v>
      </c>
      <c r="H32" s="33">
        <v>6</v>
      </c>
      <c r="I32" s="33">
        <v>9</v>
      </c>
      <c r="J32" s="58">
        <v>15</v>
      </c>
      <c r="K32" s="33">
        <v>5</v>
      </c>
      <c r="L32" s="33">
        <v>15</v>
      </c>
      <c r="M32" s="58">
        <v>20</v>
      </c>
      <c r="N32" s="46">
        <v>100</v>
      </c>
      <c r="O32" s="46">
        <v>100</v>
      </c>
      <c r="P32" s="46">
        <v>100</v>
      </c>
      <c r="Q32" s="46">
        <v>83.333333333333343</v>
      </c>
      <c r="R32" s="46">
        <v>93.75</v>
      </c>
      <c r="S32" s="46">
        <v>90.909090909090907</v>
      </c>
    </row>
    <row r="33" spans="1:19" ht="12" x14ac:dyDescent="0.2">
      <c r="A33" s="40" t="s">
        <v>64</v>
      </c>
      <c r="B33" s="33">
        <v>23</v>
      </c>
      <c r="C33" s="33">
        <v>23</v>
      </c>
      <c r="D33" s="58">
        <v>46</v>
      </c>
      <c r="E33" s="33">
        <v>21</v>
      </c>
      <c r="F33" s="33">
        <v>22</v>
      </c>
      <c r="G33" s="58">
        <v>43</v>
      </c>
      <c r="H33" s="33">
        <v>16</v>
      </c>
      <c r="I33" s="33">
        <v>20</v>
      </c>
      <c r="J33" s="58">
        <v>36</v>
      </c>
      <c r="K33" s="33">
        <v>18</v>
      </c>
      <c r="L33" s="33">
        <v>21</v>
      </c>
      <c r="M33" s="58">
        <v>39</v>
      </c>
      <c r="N33" s="46">
        <v>69.565217391304344</v>
      </c>
      <c r="O33" s="46">
        <v>86.956521739130437</v>
      </c>
      <c r="P33" s="46">
        <v>78.260869565217391</v>
      </c>
      <c r="Q33" s="46">
        <v>85.714285714285708</v>
      </c>
      <c r="R33" s="46">
        <v>95.454545454545453</v>
      </c>
      <c r="S33" s="46">
        <v>90.697674418604649</v>
      </c>
    </row>
    <row r="34" spans="1:19" ht="12" x14ac:dyDescent="0.2">
      <c r="A34" s="40" t="s">
        <v>65</v>
      </c>
      <c r="B34" s="33">
        <v>19</v>
      </c>
      <c r="C34" s="33">
        <v>17</v>
      </c>
      <c r="D34" s="58">
        <v>36</v>
      </c>
      <c r="E34" s="33">
        <v>16</v>
      </c>
      <c r="F34" s="33">
        <v>9</v>
      </c>
      <c r="G34" s="58">
        <v>25</v>
      </c>
      <c r="H34" s="34">
        <v>15</v>
      </c>
      <c r="I34" s="34">
        <v>15</v>
      </c>
      <c r="J34" s="58">
        <v>30</v>
      </c>
      <c r="K34" s="43">
        <v>13</v>
      </c>
      <c r="L34" s="43">
        <v>9</v>
      </c>
      <c r="M34" s="58">
        <v>22</v>
      </c>
      <c r="N34" s="46">
        <v>78.94736842105263</v>
      </c>
      <c r="O34" s="46">
        <v>88.235294117647058</v>
      </c>
      <c r="P34" s="46">
        <v>83.333333333333343</v>
      </c>
      <c r="Q34" s="46">
        <v>81.25</v>
      </c>
      <c r="R34" s="46">
        <v>100</v>
      </c>
      <c r="S34" s="46">
        <v>88</v>
      </c>
    </row>
    <row r="35" spans="1:19" s="32" customFormat="1" ht="12" x14ac:dyDescent="0.2">
      <c r="A35" s="41" t="s">
        <v>187</v>
      </c>
      <c r="B35" s="33">
        <v>3</v>
      </c>
      <c r="C35" s="33">
        <v>8</v>
      </c>
      <c r="D35" s="58">
        <v>11</v>
      </c>
      <c r="E35" s="34">
        <v>5</v>
      </c>
      <c r="F35" s="34">
        <v>3</v>
      </c>
      <c r="G35" s="58">
        <v>8</v>
      </c>
      <c r="H35" s="33">
        <v>2</v>
      </c>
      <c r="I35" s="33">
        <v>7</v>
      </c>
      <c r="J35" s="58">
        <v>9</v>
      </c>
      <c r="K35" s="33">
        <v>4</v>
      </c>
      <c r="L35" s="33">
        <v>2</v>
      </c>
      <c r="M35" s="58">
        <v>6</v>
      </c>
      <c r="N35" s="46">
        <v>66.666666666666657</v>
      </c>
      <c r="O35" s="46">
        <v>87.5</v>
      </c>
      <c r="P35" s="46">
        <v>81.818181818181827</v>
      </c>
      <c r="Q35" s="46">
        <v>80</v>
      </c>
      <c r="R35" s="46">
        <v>66.666666666666657</v>
      </c>
      <c r="S35" s="46">
        <v>75</v>
      </c>
    </row>
    <row r="36" spans="1:19" ht="12" x14ac:dyDescent="0.2">
      <c r="A36" s="37" t="s">
        <v>66</v>
      </c>
      <c r="B36" s="33">
        <v>15</v>
      </c>
      <c r="C36" s="33">
        <v>9</v>
      </c>
      <c r="D36" s="58">
        <v>24</v>
      </c>
      <c r="E36" s="33">
        <v>12</v>
      </c>
      <c r="F36" s="33">
        <v>10</v>
      </c>
      <c r="G36" s="58">
        <v>22</v>
      </c>
      <c r="H36" s="34">
        <v>12</v>
      </c>
      <c r="I36" s="34">
        <v>5</v>
      </c>
      <c r="J36" s="58">
        <v>17</v>
      </c>
      <c r="K36" s="34">
        <v>11</v>
      </c>
      <c r="L36" s="34">
        <v>10</v>
      </c>
      <c r="M36" s="58">
        <v>21</v>
      </c>
      <c r="N36" s="46">
        <v>80</v>
      </c>
      <c r="O36" s="46">
        <v>55.555555555555557</v>
      </c>
      <c r="P36" s="46">
        <v>70.833333333333343</v>
      </c>
      <c r="Q36" s="46">
        <v>91.666666666666657</v>
      </c>
      <c r="R36" s="46">
        <v>100</v>
      </c>
      <c r="S36" s="46">
        <v>95.454545454545453</v>
      </c>
    </row>
    <row r="37" spans="1:19" s="14" customFormat="1" ht="12" x14ac:dyDescent="0.2">
      <c r="A37" s="41" t="s">
        <v>67</v>
      </c>
      <c r="B37" s="33">
        <v>12</v>
      </c>
      <c r="C37" s="33">
        <v>10</v>
      </c>
      <c r="D37" s="58">
        <v>22</v>
      </c>
      <c r="E37" s="34">
        <v>8</v>
      </c>
      <c r="F37" s="34">
        <v>6</v>
      </c>
      <c r="G37" s="58">
        <v>14</v>
      </c>
      <c r="H37" s="34">
        <v>10</v>
      </c>
      <c r="I37" s="34">
        <v>7</v>
      </c>
      <c r="J37" s="58">
        <v>17</v>
      </c>
      <c r="K37" s="34">
        <v>6</v>
      </c>
      <c r="L37" s="34">
        <v>4</v>
      </c>
      <c r="M37" s="58">
        <v>10</v>
      </c>
      <c r="N37" s="46">
        <v>83.333333333333343</v>
      </c>
      <c r="O37" s="46">
        <v>70</v>
      </c>
      <c r="P37" s="46">
        <v>77.272727272727266</v>
      </c>
      <c r="Q37" s="46">
        <v>75</v>
      </c>
      <c r="R37" s="46">
        <v>66.666666666666657</v>
      </c>
      <c r="S37" s="46">
        <v>71.428571428571431</v>
      </c>
    </row>
    <row r="38" spans="1:19" ht="12" x14ac:dyDescent="0.2">
      <c r="A38" s="41" t="s">
        <v>68</v>
      </c>
      <c r="B38" s="33">
        <v>11</v>
      </c>
      <c r="C38" s="33">
        <v>4</v>
      </c>
      <c r="D38" s="58">
        <v>15</v>
      </c>
      <c r="E38" s="34">
        <v>5</v>
      </c>
      <c r="F38" s="34">
        <v>7</v>
      </c>
      <c r="G38" s="58">
        <v>12</v>
      </c>
      <c r="H38" s="33">
        <v>9</v>
      </c>
      <c r="I38" s="33">
        <v>2</v>
      </c>
      <c r="J38" s="58">
        <v>11</v>
      </c>
      <c r="K38" s="33">
        <v>4</v>
      </c>
      <c r="L38" s="33">
        <v>7</v>
      </c>
      <c r="M38" s="58">
        <v>11</v>
      </c>
      <c r="N38" s="46">
        <v>81.818181818181827</v>
      </c>
      <c r="O38" s="46">
        <v>50</v>
      </c>
      <c r="P38" s="46">
        <v>73.333333333333329</v>
      </c>
      <c r="Q38" s="46">
        <v>80</v>
      </c>
      <c r="R38" s="46">
        <v>100</v>
      </c>
      <c r="S38" s="46">
        <v>91.666666666666657</v>
      </c>
    </row>
    <row r="39" spans="1:19" ht="12" x14ac:dyDescent="0.2">
      <c r="A39" s="40" t="s">
        <v>69</v>
      </c>
      <c r="B39" s="33">
        <v>32</v>
      </c>
      <c r="C39" s="33">
        <v>33</v>
      </c>
      <c r="D39" s="58">
        <v>65</v>
      </c>
      <c r="E39" s="33">
        <v>24</v>
      </c>
      <c r="F39" s="33">
        <v>35</v>
      </c>
      <c r="G39" s="58">
        <v>59</v>
      </c>
      <c r="H39" s="34">
        <v>30</v>
      </c>
      <c r="I39" s="34">
        <v>30</v>
      </c>
      <c r="J39" s="58">
        <v>60</v>
      </c>
      <c r="K39" s="34">
        <v>20</v>
      </c>
      <c r="L39" s="34">
        <v>32</v>
      </c>
      <c r="M39" s="58">
        <v>52</v>
      </c>
      <c r="N39" s="46">
        <v>93.75</v>
      </c>
      <c r="O39" s="46">
        <v>90.909090909090907</v>
      </c>
      <c r="P39" s="46">
        <v>92.307692307692307</v>
      </c>
      <c r="Q39" s="46">
        <v>83.333333333333343</v>
      </c>
      <c r="R39" s="46">
        <v>91.428571428571431</v>
      </c>
      <c r="S39" s="46">
        <v>88.135593220338976</v>
      </c>
    </row>
    <row r="40" spans="1:19" ht="12" x14ac:dyDescent="0.2">
      <c r="A40" s="40" t="s">
        <v>70</v>
      </c>
      <c r="B40" s="33">
        <v>18</v>
      </c>
      <c r="C40" s="33">
        <v>21</v>
      </c>
      <c r="D40" s="58">
        <v>39</v>
      </c>
      <c r="E40" s="34">
        <v>8</v>
      </c>
      <c r="F40" s="34">
        <v>12</v>
      </c>
      <c r="G40" s="58">
        <v>20</v>
      </c>
      <c r="H40" s="34">
        <v>8</v>
      </c>
      <c r="I40" s="34">
        <v>13</v>
      </c>
      <c r="J40" s="58">
        <v>21</v>
      </c>
      <c r="K40" s="34">
        <v>7</v>
      </c>
      <c r="L40" s="34">
        <v>12</v>
      </c>
      <c r="M40" s="58">
        <v>19</v>
      </c>
      <c r="N40" s="46">
        <v>44.444444444444443</v>
      </c>
      <c r="O40" s="46">
        <v>61.904761904761905</v>
      </c>
      <c r="P40" s="46">
        <v>53.846153846153847</v>
      </c>
      <c r="Q40" s="46">
        <v>87.5</v>
      </c>
      <c r="R40" s="46">
        <v>100</v>
      </c>
      <c r="S40" s="46">
        <v>95</v>
      </c>
    </row>
    <row r="41" spans="1:19" ht="12" x14ac:dyDescent="0.2">
      <c r="A41" s="41" t="s">
        <v>71</v>
      </c>
      <c r="B41" s="34">
        <v>119</v>
      </c>
      <c r="C41" s="34">
        <v>131</v>
      </c>
      <c r="D41" s="58">
        <v>250</v>
      </c>
      <c r="E41" s="34">
        <v>60</v>
      </c>
      <c r="F41" s="34">
        <v>83</v>
      </c>
      <c r="G41" s="58">
        <v>143</v>
      </c>
      <c r="H41" s="33">
        <v>75</v>
      </c>
      <c r="I41" s="33">
        <v>85</v>
      </c>
      <c r="J41" s="58">
        <v>160</v>
      </c>
      <c r="K41" s="33">
        <v>42</v>
      </c>
      <c r="L41" s="33">
        <v>67</v>
      </c>
      <c r="M41" s="58">
        <v>109</v>
      </c>
      <c r="N41" s="46">
        <v>63.02521008403361</v>
      </c>
      <c r="O41" s="46">
        <v>64.885496183206101</v>
      </c>
      <c r="P41" s="46">
        <v>64</v>
      </c>
      <c r="Q41" s="46">
        <v>70</v>
      </c>
      <c r="R41" s="46">
        <v>80.722891566265062</v>
      </c>
      <c r="S41" s="46">
        <v>76.223776223776213</v>
      </c>
    </row>
    <row r="42" spans="1:19" ht="12" x14ac:dyDescent="0.2">
      <c r="A42" s="40" t="s">
        <v>72</v>
      </c>
      <c r="B42" s="33">
        <v>94</v>
      </c>
      <c r="C42" s="33">
        <v>61</v>
      </c>
      <c r="D42" s="58">
        <v>155</v>
      </c>
      <c r="E42" s="33">
        <v>58</v>
      </c>
      <c r="F42" s="33">
        <v>68</v>
      </c>
      <c r="G42" s="58">
        <v>126</v>
      </c>
      <c r="H42" s="33">
        <v>55</v>
      </c>
      <c r="I42" s="33">
        <v>41</v>
      </c>
      <c r="J42" s="58">
        <v>96</v>
      </c>
      <c r="K42" s="33">
        <v>52</v>
      </c>
      <c r="L42" s="33">
        <v>62</v>
      </c>
      <c r="M42" s="58">
        <v>114</v>
      </c>
      <c r="N42" s="46">
        <v>58.51063829787234</v>
      </c>
      <c r="O42" s="46">
        <v>67.213114754098356</v>
      </c>
      <c r="P42" s="46">
        <v>61.935483870967744</v>
      </c>
      <c r="Q42" s="46">
        <v>89.65517241379311</v>
      </c>
      <c r="R42" s="46">
        <v>91.17647058823529</v>
      </c>
      <c r="S42" s="46">
        <v>90.476190476190482</v>
      </c>
    </row>
    <row r="43" spans="1:19" ht="12" x14ac:dyDescent="0.2">
      <c r="A43" s="40" t="s">
        <v>73</v>
      </c>
      <c r="B43" s="33">
        <v>14</v>
      </c>
      <c r="C43" s="33">
        <v>6</v>
      </c>
      <c r="D43" s="58">
        <v>20</v>
      </c>
      <c r="E43" s="33">
        <v>12</v>
      </c>
      <c r="F43" s="33">
        <v>15</v>
      </c>
      <c r="G43" s="58">
        <v>27</v>
      </c>
      <c r="H43" s="34">
        <v>8</v>
      </c>
      <c r="I43" s="34">
        <v>4</v>
      </c>
      <c r="J43" s="58">
        <v>12</v>
      </c>
      <c r="K43" s="34">
        <v>10</v>
      </c>
      <c r="L43" s="34">
        <v>13</v>
      </c>
      <c r="M43" s="58">
        <v>23</v>
      </c>
      <c r="N43" s="46">
        <v>57.142857142857139</v>
      </c>
      <c r="O43" s="46">
        <v>66.666666666666657</v>
      </c>
      <c r="P43" s="46">
        <v>60</v>
      </c>
      <c r="Q43" s="46">
        <v>83.333333333333343</v>
      </c>
      <c r="R43" s="46">
        <v>86.666666666666671</v>
      </c>
      <c r="S43" s="46">
        <v>85.18518518518519</v>
      </c>
    </row>
    <row r="44" spans="1:19" ht="12" x14ac:dyDescent="0.2">
      <c r="A44" s="40" t="s">
        <v>74</v>
      </c>
      <c r="B44" s="33">
        <v>40</v>
      </c>
      <c r="C44" s="33">
        <v>45</v>
      </c>
      <c r="D44" s="58">
        <v>85</v>
      </c>
      <c r="E44" s="34">
        <v>38</v>
      </c>
      <c r="F44" s="34">
        <v>26</v>
      </c>
      <c r="G44" s="58">
        <v>64</v>
      </c>
      <c r="H44" s="34">
        <v>28</v>
      </c>
      <c r="I44" s="34">
        <v>34</v>
      </c>
      <c r="J44" s="58">
        <v>62</v>
      </c>
      <c r="K44" s="34">
        <v>32</v>
      </c>
      <c r="L44" s="34">
        <v>21</v>
      </c>
      <c r="M44" s="58">
        <v>53</v>
      </c>
      <c r="N44" s="46">
        <v>70</v>
      </c>
      <c r="O44" s="46">
        <v>75.555555555555557</v>
      </c>
      <c r="P44" s="46">
        <v>72.941176470588232</v>
      </c>
      <c r="Q44" s="46">
        <v>84.210526315789465</v>
      </c>
      <c r="R44" s="46">
        <v>80.769230769230774</v>
      </c>
      <c r="S44" s="46">
        <v>82.8125</v>
      </c>
    </row>
    <row r="45" spans="1:19" ht="12" x14ac:dyDescent="0.2">
      <c r="A45" s="41" t="s">
        <v>75</v>
      </c>
      <c r="B45" s="33">
        <v>3</v>
      </c>
      <c r="C45" s="33">
        <v>3</v>
      </c>
      <c r="D45" s="58">
        <v>6</v>
      </c>
      <c r="E45" s="34">
        <v>1</v>
      </c>
      <c r="F45" s="34">
        <v>3</v>
      </c>
      <c r="G45" s="58">
        <v>4</v>
      </c>
      <c r="H45" s="33">
        <v>3</v>
      </c>
      <c r="I45" s="33">
        <v>3</v>
      </c>
      <c r="J45" s="58">
        <v>6</v>
      </c>
      <c r="K45" s="33">
        <v>0</v>
      </c>
      <c r="L45" s="33">
        <v>3</v>
      </c>
      <c r="M45" s="58">
        <v>3</v>
      </c>
      <c r="N45" s="46">
        <v>100</v>
      </c>
      <c r="O45" s="46">
        <v>100</v>
      </c>
      <c r="P45" s="46">
        <v>100</v>
      </c>
      <c r="Q45" s="46">
        <v>0</v>
      </c>
      <c r="R45" s="46">
        <v>100</v>
      </c>
      <c r="S45" s="46">
        <v>75</v>
      </c>
    </row>
    <row r="46" spans="1:19" ht="12" x14ac:dyDescent="0.2">
      <c r="A46" s="40" t="s">
        <v>76</v>
      </c>
      <c r="B46" s="33">
        <v>11</v>
      </c>
      <c r="C46" s="33">
        <v>10</v>
      </c>
      <c r="D46" s="58">
        <v>21</v>
      </c>
      <c r="E46" s="33">
        <v>8</v>
      </c>
      <c r="F46" s="33">
        <v>7</v>
      </c>
      <c r="G46" s="58">
        <v>15</v>
      </c>
      <c r="H46" s="33">
        <v>9</v>
      </c>
      <c r="I46" s="33">
        <v>7</v>
      </c>
      <c r="J46" s="58">
        <v>16</v>
      </c>
      <c r="K46" s="33">
        <v>4</v>
      </c>
      <c r="L46" s="33">
        <v>7</v>
      </c>
      <c r="M46" s="58">
        <v>11</v>
      </c>
      <c r="N46" s="46">
        <v>81.818181818181827</v>
      </c>
      <c r="O46" s="46">
        <v>70</v>
      </c>
      <c r="P46" s="46">
        <v>76.19047619047619</v>
      </c>
      <c r="Q46" s="46">
        <v>50</v>
      </c>
      <c r="R46" s="46">
        <v>100</v>
      </c>
      <c r="S46" s="46">
        <v>73.333333333333329</v>
      </c>
    </row>
    <row r="47" spans="1:19" ht="12" x14ac:dyDescent="0.2">
      <c r="A47" s="40" t="s">
        <v>77</v>
      </c>
      <c r="B47" s="33">
        <v>67</v>
      </c>
      <c r="C47" s="33">
        <v>79</v>
      </c>
      <c r="D47" s="58">
        <v>146</v>
      </c>
      <c r="E47" s="33">
        <v>65</v>
      </c>
      <c r="F47" s="33">
        <v>64</v>
      </c>
      <c r="G47" s="58">
        <v>129</v>
      </c>
      <c r="H47" s="34">
        <v>61</v>
      </c>
      <c r="I47" s="34">
        <v>77</v>
      </c>
      <c r="J47" s="58">
        <v>138</v>
      </c>
      <c r="K47" s="34">
        <v>55</v>
      </c>
      <c r="L47" s="34">
        <v>55</v>
      </c>
      <c r="M47" s="58">
        <v>110</v>
      </c>
      <c r="N47" s="46">
        <v>91.044776119402982</v>
      </c>
      <c r="O47" s="46">
        <v>97.468354430379748</v>
      </c>
      <c r="P47" s="46">
        <v>94.520547945205479</v>
      </c>
      <c r="Q47" s="46">
        <v>84.615384615384613</v>
      </c>
      <c r="R47" s="46">
        <v>85.9375</v>
      </c>
      <c r="S47" s="46">
        <v>85.271317829457359</v>
      </c>
    </row>
    <row r="48" spans="1:19" ht="12" x14ac:dyDescent="0.2">
      <c r="A48" s="41" t="s">
        <v>78</v>
      </c>
      <c r="B48" s="33">
        <v>11</v>
      </c>
      <c r="C48" s="33">
        <v>8</v>
      </c>
      <c r="D48" s="58">
        <v>19</v>
      </c>
      <c r="E48" s="34">
        <v>13</v>
      </c>
      <c r="F48" s="34">
        <v>15</v>
      </c>
      <c r="G48" s="58">
        <v>28</v>
      </c>
      <c r="H48" s="34">
        <v>7</v>
      </c>
      <c r="I48" s="34">
        <v>5</v>
      </c>
      <c r="J48" s="58">
        <v>12</v>
      </c>
      <c r="K48" s="34">
        <v>10</v>
      </c>
      <c r="L48" s="34">
        <v>15</v>
      </c>
      <c r="M48" s="58">
        <v>25</v>
      </c>
      <c r="N48" s="46">
        <v>63.636363636363633</v>
      </c>
      <c r="O48" s="46">
        <v>62.5</v>
      </c>
      <c r="P48" s="46">
        <v>63.157894736842103</v>
      </c>
      <c r="Q48" s="46">
        <v>76.923076923076934</v>
      </c>
      <c r="R48" s="46">
        <v>100</v>
      </c>
      <c r="S48" s="46">
        <v>89.285714285714292</v>
      </c>
    </row>
    <row r="49" spans="1:19" ht="12" x14ac:dyDescent="0.2">
      <c r="A49" s="41" t="s">
        <v>186</v>
      </c>
      <c r="B49" s="33">
        <v>58</v>
      </c>
      <c r="C49" s="33">
        <v>76</v>
      </c>
      <c r="D49" s="58">
        <v>134</v>
      </c>
      <c r="E49" s="34">
        <v>43</v>
      </c>
      <c r="F49" s="34">
        <v>28</v>
      </c>
      <c r="G49" s="58">
        <v>71</v>
      </c>
      <c r="H49" s="33">
        <v>36</v>
      </c>
      <c r="I49" s="33">
        <v>44</v>
      </c>
      <c r="J49" s="58">
        <v>80</v>
      </c>
      <c r="K49" s="33">
        <v>30</v>
      </c>
      <c r="L49" s="33">
        <v>17</v>
      </c>
      <c r="M49" s="58">
        <v>47</v>
      </c>
      <c r="N49" s="46">
        <v>62.068965517241381</v>
      </c>
      <c r="O49" s="46">
        <v>57.894736842105267</v>
      </c>
      <c r="P49" s="46">
        <v>59.701492537313428</v>
      </c>
      <c r="Q49" s="46">
        <v>69.767441860465112</v>
      </c>
      <c r="R49" s="46">
        <v>60.714285714285708</v>
      </c>
      <c r="S49" s="46">
        <v>66.197183098591552</v>
      </c>
    </row>
    <row r="50" spans="1:19" ht="12" x14ac:dyDescent="0.2">
      <c r="A50" s="40" t="s">
        <v>185</v>
      </c>
      <c r="B50" s="33">
        <v>32</v>
      </c>
      <c r="C50" s="33">
        <v>42</v>
      </c>
      <c r="D50" s="58">
        <v>74</v>
      </c>
      <c r="E50" s="33">
        <v>46</v>
      </c>
      <c r="F50" s="33">
        <v>41</v>
      </c>
      <c r="G50" s="58">
        <v>87</v>
      </c>
      <c r="H50" s="34">
        <v>31</v>
      </c>
      <c r="I50" s="34">
        <v>32</v>
      </c>
      <c r="J50" s="58">
        <v>63</v>
      </c>
      <c r="K50" s="34">
        <v>42</v>
      </c>
      <c r="L50" s="34">
        <v>36</v>
      </c>
      <c r="M50" s="58">
        <v>78</v>
      </c>
      <c r="N50" s="46">
        <v>96.875</v>
      </c>
      <c r="O50" s="46">
        <v>76.19047619047619</v>
      </c>
      <c r="P50" s="46">
        <v>85.13513513513513</v>
      </c>
      <c r="Q50" s="46">
        <v>91.304347826086953</v>
      </c>
      <c r="R50" s="46">
        <v>87.804878048780495</v>
      </c>
      <c r="S50" s="46">
        <v>89.65517241379311</v>
      </c>
    </row>
    <row r="51" spans="1:19" ht="12" x14ac:dyDescent="0.2">
      <c r="A51" s="41" t="s">
        <v>79</v>
      </c>
      <c r="B51" s="34">
        <v>12</v>
      </c>
      <c r="C51" s="33">
        <v>8</v>
      </c>
      <c r="D51" s="58">
        <v>20</v>
      </c>
      <c r="E51" s="34">
        <v>22</v>
      </c>
      <c r="F51" s="34">
        <v>20</v>
      </c>
      <c r="G51" s="58">
        <v>42</v>
      </c>
      <c r="H51" s="33">
        <v>9</v>
      </c>
      <c r="I51" s="33">
        <v>4</v>
      </c>
      <c r="J51" s="58">
        <v>13</v>
      </c>
      <c r="K51" s="33">
        <v>20</v>
      </c>
      <c r="L51" s="33">
        <v>17</v>
      </c>
      <c r="M51" s="58">
        <v>37</v>
      </c>
      <c r="N51" s="46">
        <v>75</v>
      </c>
      <c r="O51" s="46">
        <v>50</v>
      </c>
      <c r="P51" s="46">
        <v>65</v>
      </c>
      <c r="Q51" s="46">
        <v>90.909090909090907</v>
      </c>
      <c r="R51" s="46">
        <v>85</v>
      </c>
      <c r="S51" s="46">
        <v>88.095238095238088</v>
      </c>
    </row>
    <row r="52" spans="1:19" ht="12" x14ac:dyDescent="0.2">
      <c r="A52" s="40" t="s">
        <v>80</v>
      </c>
      <c r="B52" s="33">
        <v>114</v>
      </c>
      <c r="C52" s="33">
        <v>109</v>
      </c>
      <c r="D52" s="58">
        <v>223</v>
      </c>
      <c r="E52" s="33">
        <v>85</v>
      </c>
      <c r="F52" s="33">
        <v>89</v>
      </c>
      <c r="G52" s="58">
        <v>174</v>
      </c>
      <c r="H52" s="33">
        <v>80</v>
      </c>
      <c r="I52" s="33">
        <v>81</v>
      </c>
      <c r="J52" s="58">
        <v>161</v>
      </c>
      <c r="K52" s="36">
        <v>72</v>
      </c>
      <c r="L52" s="36">
        <v>79</v>
      </c>
      <c r="M52" s="58">
        <v>151</v>
      </c>
      <c r="N52" s="46">
        <v>70.175438596491219</v>
      </c>
      <c r="O52" s="46">
        <v>74.311926605504581</v>
      </c>
      <c r="P52" s="46">
        <v>72.197309417040358</v>
      </c>
      <c r="Q52" s="46">
        <v>84.705882352941174</v>
      </c>
      <c r="R52" s="46">
        <v>88.764044943820224</v>
      </c>
      <c r="S52" s="46">
        <v>86.781609195402297</v>
      </c>
    </row>
    <row r="53" spans="1:19" ht="12" x14ac:dyDescent="0.2">
      <c r="A53" s="40" t="s">
        <v>81</v>
      </c>
      <c r="B53" s="33">
        <v>3</v>
      </c>
      <c r="C53" s="33">
        <v>5</v>
      </c>
      <c r="D53" s="58">
        <v>8</v>
      </c>
      <c r="E53" s="33">
        <v>3</v>
      </c>
      <c r="F53" s="33">
        <v>3</v>
      </c>
      <c r="G53" s="58">
        <v>6</v>
      </c>
      <c r="H53" s="33">
        <v>2</v>
      </c>
      <c r="I53" s="33">
        <v>4</v>
      </c>
      <c r="J53" s="58">
        <v>6</v>
      </c>
      <c r="K53" s="33">
        <v>3</v>
      </c>
      <c r="L53" s="33">
        <v>2</v>
      </c>
      <c r="M53" s="58">
        <v>5</v>
      </c>
      <c r="N53" s="46">
        <v>66.666666666666657</v>
      </c>
      <c r="O53" s="46">
        <v>80</v>
      </c>
      <c r="P53" s="46">
        <v>75</v>
      </c>
      <c r="Q53" s="46">
        <v>100</v>
      </c>
      <c r="R53" s="46">
        <v>66.666666666666657</v>
      </c>
      <c r="S53" s="46">
        <v>83.333333333333343</v>
      </c>
    </row>
    <row r="54" spans="1:19" ht="12" x14ac:dyDescent="0.2">
      <c r="A54" s="40" t="s">
        <v>184</v>
      </c>
      <c r="B54" s="33">
        <v>16</v>
      </c>
      <c r="C54" s="33">
        <v>18</v>
      </c>
      <c r="D54" s="58">
        <v>34</v>
      </c>
      <c r="E54" s="33">
        <v>18</v>
      </c>
      <c r="F54" s="33">
        <v>13</v>
      </c>
      <c r="G54" s="58">
        <v>31</v>
      </c>
      <c r="H54" s="33">
        <v>14</v>
      </c>
      <c r="I54" s="33">
        <v>17</v>
      </c>
      <c r="J54" s="58">
        <v>31</v>
      </c>
      <c r="K54" s="33">
        <v>16</v>
      </c>
      <c r="L54" s="33">
        <v>11</v>
      </c>
      <c r="M54" s="58">
        <v>27</v>
      </c>
      <c r="N54" s="46">
        <v>87.5</v>
      </c>
      <c r="O54" s="46">
        <v>94.444444444444443</v>
      </c>
      <c r="P54" s="46">
        <v>91.17647058823529</v>
      </c>
      <c r="Q54" s="46">
        <v>88.888888888888886</v>
      </c>
      <c r="R54" s="46">
        <v>84.615384615384613</v>
      </c>
      <c r="S54" s="46">
        <v>87.096774193548384</v>
      </c>
    </row>
    <row r="55" spans="1:19" ht="12" x14ac:dyDescent="0.2">
      <c r="A55" s="40" t="s">
        <v>82</v>
      </c>
      <c r="B55" s="33">
        <v>18</v>
      </c>
      <c r="C55" s="33">
        <v>26</v>
      </c>
      <c r="D55" s="58">
        <v>44</v>
      </c>
      <c r="E55" s="33">
        <v>13</v>
      </c>
      <c r="F55" s="33">
        <v>22</v>
      </c>
      <c r="G55" s="58">
        <v>35</v>
      </c>
      <c r="H55" s="33">
        <v>12</v>
      </c>
      <c r="I55" s="33">
        <v>19</v>
      </c>
      <c r="J55" s="58">
        <v>31</v>
      </c>
      <c r="K55" s="33">
        <v>13</v>
      </c>
      <c r="L55" s="33">
        <v>18</v>
      </c>
      <c r="M55" s="58">
        <v>31</v>
      </c>
      <c r="N55" s="46">
        <v>66.666666666666657</v>
      </c>
      <c r="O55" s="46">
        <v>73.076923076923066</v>
      </c>
      <c r="P55" s="46">
        <v>70.454545454545453</v>
      </c>
      <c r="Q55" s="46">
        <v>100</v>
      </c>
      <c r="R55" s="46">
        <v>81.818181818181827</v>
      </c>
      <c r="S55" s="46">
        <v>88.571428571428569</v>
      </c>
    </row>
    <row r="56" spans="1:19" ht="12" x14ac:dyDescent="0.2">
      <c r="A56" s="40" t="s">
        <v>83</v>
      </c>
      <c r="B56" s="33">
        <v>81</v>
      </c>
      <c r="C56" s="33">
        <v>96</v>
      </c>
      <c r="D56" s="58">
        <v>177</v>
      </c>
      <c r="E56" s="33">
        <v>51</v>
      </c>
      <c r="F56" s="33">
        <v>70</v>
      </c>
      <c r="G56" s="58">
        <v>121</v>
      </c>
      <c r="H56" s="33">
        <v>52</v>
      </c>
      <c r="I56" s="33">
        <v>79</v>
      </c>
      <c r="J56" s="58">
        <v>131</v>
      </c>
      <c r="K56" s="33">
        <v>50</v>
      </c>
      <c r="L56" s="33">
        <v>63</v>
      </c>
      <c r="M56" s="58">
        <v>113</v>
      </c>
      <c r="N56" s="46">
        <v>64.197530864197532</v>
      </c>
      <c r="O56" s="46">
        <v>82.291666666666657</v>
      </c>
      <c r="P56" s="46">
        <v>74.011299435028249</v>
      </c>
      <c r="Q56" s="46">
        <v>98.039215686274503</v>
      </c>
      <c r="R56" s="46">
        <v>90</v>
      </c>
      <c r="S56" s="46">
        <v>93.388429752066116</v>
      </c>
    </row>
    <row r="57" spans="1:19" ht="12" x14ac:dyDescent="0.2">
      <c r="A57" s="41" t="s">
        <v>84</v>
      </c>
      <c r="B57" s="34">
        <v>136</v>
      </c>
      <c r="C57" s="34">
        <v>122</v>
      </c>
      <c r="D57" s="58">
        <v>258</v>
      </c>
      <c r="E57" s="34">
        <v>93</v>
      </c>
      <c r="F57" s="34">
        <v>114</v>
      </c>
      <c r="G57" s="58">
        <v>207</v>
      </c>
      <c r="H57" s="34">
        <v>96</v>
      </c>
      <c r="I57" s="34">
        <v>88</v>
      </c>
      <c r="J57" s="58">
        <v>184</v>
      </c>
      <c r="K57" s="34">
        <v>86</v>
      </c>
      <c r="L57" s="34">
        <v>108</v>
      </c>
      <c r="M57" s="58">
        <v>194</v>
      </c>
      <c r="N57" s="46">
        <v>70.588235294117652</v>
      </c>
      <c r="O57" s="46">
        <v>72.131147540983605</v>
      </c>
      <c r="P57" s="46">
        <v>71.31782945736434</v>
      </c>
      <c r="Q57" s="46">
        <v>92.473118279569889</v>
      </c>
      <c r="R57" s="46">
        <v>94.73684210526315</v>
      </c>
      <c r="S57" s="46">
        <v>93.719806763285035</v>
      </c>
    </row>
    <row r="58" spans="1:19" ht="12" x14ac:dyDescent="0.2">
      <c r="A58" s="40" t="s">
        <v>85</v>
      </c>
      <c r="B58" s="33">
        <v>52</v>
      </c>
      <c r="C58" s="33">
        <v>64</v>
      </c>
      <c r="D58" s="58">
        <v>116</v>
      </c>
      <c r="E58" s="33">
        <v>46</v>
      </c>
      <c r="F58" s="33">
        <v>65</v>
      </c>
      <c r="G58" s="58">
        <v>111</v>
      </c>
      <c r="H58" s="33">
        <v>44</v>
      </c>
      <c r="I58" s="33">
        <v>58</v>
      </c>
      <c r="J58" s="58">
        <v>102</v>
      </c>
      <c r="K58" s="33">
        <v>43</v>
      </c>
      <c r="L58" s="33">
        <v>61</v>
      </c>
      <c r="M58" s="58">
        <v>104</v>
      </c>
      <c r="N58" s="46">
        <v>84.615384615384613</v>
      </c>
      <c r="O58" s="46">
        <v>90.625</v>
      </c>
      <c r="P58" s="46">
        <v>87.931034482758619</v>
      </c>
      <c r="Q58" s="46">
        <v>93.478260869565219</v>
      </c>
      <c r="R58" s="46">
        <v>93.84615384615384</v>
      </c>
      <c r="S58" s="46">
        <v>93.693693693693689</v>
      </c>
    </row>
    <row r="59" spans="1:19" ht="12" x14ac:dyDescent="0.2">
      <c r="A59" s="42" t="s">
        <v>183</v>
      </c>
      <c r="B59" s="33">
        <v>14</v>
      </c>
      <c r="C59" s="33">
        <v>13</v>
      </c>
      <c r="D59" s="58">
        <v>27</v>
      </c>
      <c r="E59" s="33">
        <v>14</v>
      </c>
      <c r="F59" s="33">
        <v>24</v>
      </c>
      <c r="G59" s="58">
        <v>38</v>
      </c>
      <c r="H59" s="33">
        <v>13</v>
      </c>
      <c r="I59" s="33">
        <v>12</v>
      </c>
      <c r="J59" s="58">
        <v>25</v>
      </c>
      <c r="K59" s="33">
        <v>12</v>
      </c>
      <c r="L59" s="33">
        <v>21</v>
      </c>
      <c r="M59" s="58">
        <v>33</v>
      </c>
      <c r="N59" s="46">
        <v>92.857142857142861</v>
      </c>
      <c r="O59" s="46">
        <v>92.307692307692307</v>
      </c>
      <c r="P59" s="46">
        <v>92.592592592592595</v>
      </c>
      <c r="Q59" s="46">
        <v>85.714285714285708</v>
      </c>
      <c r="R59" s="46">
        <v>87.5</v>
      </c>
      <c r="S59" s="46">
        <v>86.842105263157904</v>
      </c>
    </row>
    <row r="60" spans="1:19" s="32" customFormat="1" ht="12" x14ac:dyDescent="0.2">
      <c r="A60" s="40" t="s">
        <v>86</v>
      </c>
      <c r="B60" s="33">
        <v>9</v>
      </c>
      <c r="C60" s="33">
        <v>6</v>
      </c>
      <c r="D60" s="58">
        <v>15</v>
      </c>
      <c r="E60" s="33">
        <v>9</v>
      </c>
      <c r="F60" s="33">
        <v>10</v>
      </c>
      <c r="G60" s="58">
        <v>19</v>
      </c>
      <c r="H60" s="33">
        <v>3</v>
      </c>
      <c r="I60" s="33">
        <v>4</v>
      </c>
      <c r="J60" s="58">
        <v>7</v>
      </c>
      <c r="K60" s="33">
        <v>8</v>
      </c>
      <c r="L60" s="33">
        <v>6</v>
      </c>
      <c r="M60" s="58">
        <v>14</v>
      </c>
      <c r="N60" s="46">
        <v>33.333333333333329</v>
      </c>
      <c r="O60" s="46">
        <v>66.666666666666657</v>
      </c>
      <c r="P60" s="46">
        <v>46.666666666666664</v>
      </c>
      <c r="Q60" s="46">
        <v>88.888888888888886</v>
      </c>
      <c r="R60" s="46">
        <v>60</v>
      </c>
      <c r="S60" s="46">
        <v>73.68421052631578</v>
      </c>
    </row>
    <row r="61" spans="1:19" ht="12" x14ac:dyDescent="0.2">
      <c r="A61" s="40" t="s">
        <v>87</v>
      </c>
      <c r="B61" s="33">
        <v>33</v>
      </c>
      <c r="C61" s="33">
        <v>25</v>
      </c>
      <c r="D61" s="58">
        <v>58</v>
      </c>
      <c r="E61" s="33">
        <v>29</v>
      </c>
      <c r="F61" s="33">
        <v>29</v>
      </c>
      <c r="G61" s="58">
        <v>58</v>
      </c>
      <c r="H61" s="34">
        <v>23</v>
      </c>
      <c r="I61" s="34">
        <v>17</v>
      </c>
      <c r="J61" s="58">
        <v>40</v>
      </c>
      <c r="K61" s="34">
        <v>19</v>
      </c>
      <c r="L61" s="34">
        <v>23</v>
      </c>
      <c r="M61" s="58">
        <v>42</v>
      </c>
      <c r="N61" s="46">
        <v>69.696969696969703</v>
      </c>
      <c r="O61" s="46">
        <v>68</v>
      </c>
      <c r="P61" s="46">
        <v>68.965517241379317</v>
      </c>
      <c r="Q61" s="46">
        <v>65.517241379310349</v>
      </c>
      <c r="R61" s="46">
        <v>79.310344827586206</v>
      </c>
      <c r="S61" s="46">
        <v>72.41379310344827</v>
      </c>
    </row>
    <row r="62" spans="1:19" ht="12" x14ac:dyDescent="0.2">
      <c r="A62" s="41" t="s">
        <v>88</v>
      </c>
      <c r="B62" s="33">
        <v>26</v>
      </c>
      <c r="C62" s="33">
        <v>32</v>
      </c>
      <c r="D62" s="58">
        <v>58</v>
      </c>
      <c r="E62" s="34">
        <v>25</v>
      </c>
      <c r="F62" s="34">
        <v>38</v>
      </c>
      <c r="G62" s="58">
        <v>63</v>
      </c>
      <c r="H62" s="33">
        <v>20</v>
      </c>
      <c r="I62" s="33">
        <v>29</v>
      </c>
      <c r="J62" s="58">
        <v>49</v>
      </c>
      <c r="K62" s="33">
        <v>21</v>
      </c>
      <c r="L62" s="33">
        <v>35</v>
      </c>
      <c r="M62" s="58">
        <v>56</v>
      </c>
      <c r="N62" s="46">
        <v>76.923076923076934</v>
      </c>
      <c r="O62" s="46">
        <v>90.625</v>
      </c>
      <c r="P62" s="46">
        <v>84.482758620689651</v>
      </c>
      <c r="Q62" s="46">
        <v>84</v>
      </c>
      <c r="R62" s="46">
        <v>92.10526315789474</v>
      </c>
      <c r="S62" s="46">
        <v>88.888888888888886</v>
      </c>
    </row>
    <row r="63" spans="1:19" ht="12" x14ac:dyDescent="0.2">
      <c r="A63" s="40" t="s">
        <v>227</v>
      </c>
      <c r="B63" s="33">
        <v>4</v>
      </c>
      <c r="C63" s="33">
        <v>14</v>
      </c>
      <c r="D63" s="58">
        <v>18</v>
      </c>
      <c r="E63" s="33">
        <v>0</v>
      </c>
      <c r="F63" s="33">
        <v>0</v>
      </c>
      <c r="G63" s="58">
        <v>0</v>
      </c>
      <c r="H63" s="33">
        <v>1</v>
      </c>
      <c r="I63" s="33">
        <v>11</v>
      </c>
      <c r="J63" s="58">
        <v>12</v>
      </c>
      <c r="K63" s="33">
        <v>0</v>
      </c>
      <c r="L63" s="33">
        <v>0</v>
      </c>
      <c r="M63" s="58">
        <v>0</v>
      </c>
      <c r="N63" s="46">
        <v>25</v>
      </c>
      <c r="O63" s="46">
        <v>78.571428571428569</v>
      </c>
      <c r="P63" s="46">
        <v>66.666666666666657</v>
      </c>
      <c r="Q63" s="46">
        <v>0</v>
      </c>
      <c r="R63" s="46">
        <v>0</v>
      </c>
      <c r="S63" s="46">
        <v>0</v>
      </c>
    </row>
    <row r="64" spans="1:19" ht="12" x14ac:dyDescent="0.2">
      <c r="A64" s="40" t="s">
        <v>220</v>
      </c>
      <c r="B64" s="33">
        <v>26</v>
      </c>
      <c r="C64" s="33">
        <v>34</v>
      </c>
      <c r="D64" s="58">
        <v>60</v>
      </c>
      <c r="E64" s="33">
        <v>18</v>
      </c>
      <c r="F64" s="33">
        <v>27</v>
      </c>
      <c r="G64" s="58">
        <v>45</v>
      </c>
      <c r="H64" s="33">
        <v>21</v>
      </c>
      <c r="I64" s="33">
        <v>28</v>
      </c>
      <c r="J64" s="58">
        <v>49</v>
      </c>
      <c r="K64" s="33">
        <v>16</v>
      </c>
      <c r="L64" s="33">
        <v>22</v>
      </c>
      <c r="M64" s="58">
        <v>38</v>
      </c>
      <c r="N64" s="46">
        <v>80.769230769230774</v>
      </c>
      <c r="O64" s="46">
        <v>82.35294117647058</v>
      </c>
      <c r="P64" s="46">
        <v>81.666666666666671</v>
      </c>
      <c r="Q64" s="46">
        <v>88.888888888888886</v>
      </c>
      <c r="R64" s="46">
        <v>81.481481481481481</v>
      </c>
      <c r="S64" s="46">
        <v>84.444444444444443</v>
      </c>
    </row>
    <row r="65" spans="1:19" ht="12" x14ac:dyDescent="0.2">
      <c r="A65" s="38" t="s">
        <v>225</v>
      </c>
      <c r="B65" s="33">
        <v>28</v>
      </c>
      <c r="C65" s="33">
        <v>25</v>
      </c>
      <c r="D65" s="58">
        <v>53</v>
      </c>
      <c r="E65" s="33">
        <v>21</v>
      </c>
      <c r="F65" s="33">
        <v>18</v>
      </c>
      <c r="G65" s="58">
        <v>39</v>
      </c>
      <c r="H65" s="33">
        <v>26</v>
      </c>
      <c r="I65" s="33">
        <v>22</v>
      </c>
      <c r="J65" s="58">
        <v>48</v>
      </c>
      <c r="K65" s="33">
        <v>13</v>
      </c>
      <c r="L65" s="33">
        <v>17</v>
      </c>
      <c r="M65" s="58">
        <v>30</v>
      </c>
      <c r="N65" s="46">
        <v>92.857142857142861</v>
      </c>
      <c r="O65" s="46">
        <v>88</v>
      </c>
      <c r="P65" s="46">
        <v>90.566037735849065</v>
      </c>
      <c r="Q65" s="46">
        <v>61.904761904761905</v>
      </c>
      <c r="R65" s="46">
        <v>94.444444444444443</v>
      </c>
      <c r="S65" s="46">
        <v>76.923076923076934</v>
      </c>
    </row>
    <row r="66" spans="1:19" ht="12" x14ac:dyDescent="0.2">
      <c r="A66" s="40" t="s">
        <v>89</v>
      </c>
      <c r="B66" s="33">
        <v>10</v>
      </c>
      <c r="C66" s="33">
        <v>13</v>
      </c>
      <c r="D66" s="58">
        <v>23</v>
      </c>
      <c r="E66" s="33">
        <v>9</v>
      </c>
      <c r="F66" s="33">
        <v>10</v>
      </c>
      <c r="G66" s="58">
        <v>19</v>
      </c>
      <c r="H66" s="33">
        <v>5</v>
      </c>
      <c r="I66" s="33">
        <v>9</v>
      </c>
      <c r="J66" s="58">
        <v>14</v>
      </c>
      <c r="K66" s="33">
        <v>9</v>
      </c>
      <c r="L66" s="33">
        <v>8</v>
      </c>
      <c r="M66" s="58">
        <v>17</v>
      </c>
      <c r="N66" s="46">
        <v>50</v>
      </c>
      <c r="O66" s="46">
        <v>69.230769230769226</v>
      </c>
      <c r="P66" s="46">
        <v>60.869565217391312</v>
      </c>
      <c r="Q66" s="46">
        <v>100</v>
      </c>
      <c r="R66" s="46">
        <v>80</v>
      </c>
      <c r="S66" s="46">
        <v>89.473684210526315</v>
      </c>
    </row>
    <row r="67" spans="1:19" ht="12" x14ac:dyDescent="0.2">
      <c r="A67" s="41" t="s">
        <v>222</v>
      </c>
      <c r="B67" s="34">
        <v>24</v>
      </c>
      <c r="C67" s="34">
        <v>26</v>
      </c>
      <c r="D67" s="58">
        <v>50</v>
      </c>
      <c r="E67" s="34">
        <v>13</v>
      </c>
      <c r="F67" s="34">
        <v>10</v>
      </c>
      <c r="G67" s="58">
        <v>23</v>
      </c>
      <c r="H67" s="33">
        <v>13</v>
      </c>
      <c r="I67" s="33">
        <v>18</v>
      </c>
      <c r="J67" s="58">
        <v>31</v>
      </c>
      <c r="K67" s="33">
        <v>9</v>
      </c>
      <c r="L67" s="33">
        <v>10</v>
      </c>
      <c r="M67" s="58">
        <v>19</v>
      </c>
      <c r="N67" s="46">
        <v>54.166666666666664</v>
      </c>
      <c r="O67" s="46">
        <v>69.230769230769226</v>
      </c>
      <c r="P67" s="46">
        <v>62</v>
      </c>
      <c r="Q67" s="46">
        <v>69.230769230769226</v>
      </c>
      <c r="R67" s="46">
        <v>100</v>
      </c>
      <c r="S67" s="46">
        <v>82.608695652173907</v>
      </c>
    </row>
    <row r="68" spans="1:19" ht="12" x14ac:dyDescent="0.2">
      <c r="A68" s="39" t="s">
        <v>226</v>
      </c>
      <c r="B68" s="34">
        <v>17</v>
      </c>
      <c r="C68" s="34">
        <v>11</v>
      </c>
      <c r="D68" s="58">
        <v>28</v>
      </c>
      <c r="E68" s="34">
        <v>10</v>
      </c>
      <c r="F68" s="34">
        <v>7</v>
      </c>
      <c r="G68" s="58">
        <v>17</v>
      </c>
      <c r="H68" s="33">
        <v>13</v>
      </c>
      <c r="I68" s="33">
        <v>7</v>
      </c>
      <c r="J68" s="58">
        <v>20</v>
      </c>
      <c r="K68" s="33">
        <v>6</v>
      </c>
      <c r="L68" s="33">
        <v>5</v>
      </c>
      <c r="M68" s="58">
        <v>11</v>
      </c>
      <c r="N68" s="46">
        <v>76.470588235294116</v>
      </c>
      <c r="O68" s="46">
        <v>63.636363636363633</v>
      </c>
      <c r="P68" s="46">
        <v>71.428571428571431</v>
      </c>
      <c r="Q68" s="46">
        <v>60</v>
      </c>
      <c r="R68" s="46">
        <v>71.428571428571431</v>
      </c>
      <c r="S68" s="46">
        <v>64.705882352941174</v>
      </c>
    </row>
    <row r="69" spans="1:19" ht="12" x14ac:dyDescent="0.2">
      <c r="A69" s="40" t="s">
        <v>101</v>
      </c>
      <c r="B69" s="33">
        <v>19</v>
      </c>
      <c r="C69" s="33">
        <v>30</v>
      </c>
      <c r="D69" s="58">
        <v>49</v>
      </c>
      <c r="E69" s="33">
        <v>25</v>
      </c>
      <c r="F69" s="33">
        <v>20</v>
      </c>
      <c r="G69" s="58">
        <v>45</v>
      </c>
      <c r="H69" s="34">
        <v>11</v>
      </c>
      <c r="I69" s="34">
        <v>21</v>
      </c>
      <c r="J69" s="58">
        <v>32</v>
      </c>
      <c r="K69" s="34">
        <v>23</v>
      </c>
      <c r="L69" s="34">
        <v>20</v>
      </c>
      <c r="M69" s="58">
        <v>43</v>
      </c>
      <c r="N69" s="46">
        <v>57.894736842105267</v>
      </c>
      <c r="O69" s="46">
        <v>70</v>
      </c>
      <c r="P69" s="46">
        <v>65.306122448979593</v>
      </c>
      <c r="Q69" s="46">
        <v>92</v>
      </c>
      <c r="R69" s="46">
        <v>100</v>
      </c>
      <c r="S69" s="46">
        <v>95.555555555555557</v>
      </c>
    </row>
    <row r="70" spans="1:19" ht="12" x14ac:dyDescent="0.2">
      <c r="A70" s="50" t="s">
        <v>182</v>
      </c>
      <c r="B70" s="56">
        <v>36</v>
      </c>
      <c r="C70" s="56">
        <v>31</v>
      </c>
      <c r="D70" s="58">
        <v>67</v>
      </c>
      <c r="E70" s="35">
        <v>33</v>
      </c>
      <c r="F70" s="35">
        <v>32</v>
      </c>
      <c r="G70" s="58">
        <v>65</v>
      </c>
      <c r="H70" s="35">
        <v>24</v>
      </c>
      <c r="I70" s="35">
        <v>26</v>
      </c>
      <c r="J70" s="58">
        <v>50</v>
      </c>
      <c r="K70" s="35">
        <v>32</v>
      </c>
      <c r="L70" s="35">
        <v>28</v>
      </c>
      <c r="M70" s="58">
        <v>60</v>
      </c>
      <c r="N70" s="46">
        <v>66.666666666666657</v>
      </c>
      <c r="O70" s="46">
        <v>83.870967741935488</v>
      </c>
      <c r="P70" s="46">
        <v>74.626865671641795</v>
      </c>
      <c r="Q70" s="46">
        <v>96.969696969696969</v>
      </c>
      <c r="R70" s="46">
        <v>87.5</v>
      </c>
      <c r="S70" s="46">
        <v>92.307692307692307</v>
      </c>
    </row>
    <row r="71" spans="1:19" ht="12" x14ac:dyDescent="0.2">
      <c r="A71" s="50" t="s">
        <v>224</v>
      </c>
      <c r="B71" s="56">
        <v>62</v>
      </c>
      <c r="C71" s="56">
        <v>68</v>
      </c>
      <c r="D71" s="59">
        <v>130</v>
      </c>
      <c r="E71" s="35">
        <v>35</v>
      </c>
      <c r="F71" s="35">
        <v>33</v>
      </c>
      <c r="G71" s="59">
        <v>68</v>
      </c>
      <c r="H71" s="35">
        <v>42</v>
      </c>
      <c r="I71" s="35">
        <v>41</v>
      </c>
      <c r="J71" s="59">
        <v>83</v>
      </c>
      <c r="K71" s="35">
        <v>28</v>
      </c>
      <c r="L71" s="35">
        <v>28</v>
      </c>
      <c r="M71" s="59">
        <v>56</v>
      </c>
      <c r="N71" s="62">
        <v>67.741935483870961</v>
      </c>
      <c r="O71" s="62">
        <v>60.294117647058819</v>
      </c>
      <c r="P71" s="62">
        <v>63.84615384615384</v>
      </c>
      <c r="Q71" s="62">
        <v>80</v>
      </c>
      <c r="R71" s="62">
        <v>84.848484848484844</v>
      </c>
      <c r="S71" s="62">
        <v>82.35294117647058</v>
      </c>
    </row>
    <row r="72" spans="1:19" ht="12" x14ac:dyDescent="0.2">
      <c r="A72" s="44" t="s">
        <v>41</v>
      </c>
      <c r="B72" s="47">
        <v>2483</v>
      </c>
      <c r="C72" s="47">
        <v>2644</v>
      </c>
      <c r="D72" s="47">
        <v>5127</v>
      </c>
      <c r="E72" s="47">
        <v>2047</v>
      </c>
      <c r="F72" s="47">
        <v>2272</v>
      </c>
      <c r="G72" s="47">
        <v>4319</v>
      </c>
      <c r="H72" s="47">
        <v>1820</v>
      </c>
      <c r="I72" s="47">
        <v>2017</v>
      </c>
      <c r="J72" s="47">
        <v>3837</v>
      </c>
      <c r="K72" s="47">
        <v>1697</v>
      </c>
      <c r="L72" s="47">
        <v>1979</v>
      </c>
      <c r="M72" s="47">
        <v>3676</v>
      </c>
      <c r="N72" s="45">
        <v>73.298429319371721</v>
      </c>
      <c r="O72" s="45">
        <v>76.285930408472012</v>
      </c>
      <c r="P72" s="45">
        <v>74.839087185488594</v>
      </c>
      <c r="Q72" s="45">
        <v>82.901807523204681</v>
      </c>
      <c r="R72" s="45">
        <v>87.103873239436624</v>
      </c>
      <c r="S72" s="45">
        <v>85.112294512618661</v>
      </c>
    </row>
    <row r="73" spans="1:19" ht="12" x14ac:dyDescent="0.2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</row>
    <row r="74" spans="1:19" ht="12" x14ac:dyDescent="0.2">
      <c r="A74" s="74" t="s">
        <v>229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</row>
    <row r="75" spans="1:19" ht="12" x14ac:dyDescent="0.2">
      <c r="A75" s="51" t="s">
        <v>102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</row>
    <row r="76" spans="1:19" ht="29.25" customHeight="1" x14ac:dyDescent="0.2">
      <c r="A76" s="28" t="s">
        <v>46</v>
      </c>
    </row>
    <row r="77" spans="1:19" ht="13.5" customHeight="1" x14ac:dyDescent="0.2">
      <c r="A77" s="28"/>
    </row>
    <row r="78" spans="1:19" ht="12" x14ac:dyDescent="0.2">
      <c r="A78" s="52" t="s">
        <v>0</v>
      </c>
    </row>
    <row r="79" spans="1:19" ht="12" x14ac:dyDescent="0.2">
      <c r="A79" s="4" t="s">
        <v>228</v>
      </c>
    </row>
    <row r="86" spans="2:13" ht="12.75" customHeight="1" x14ac:dyDescent="0.2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8" spans="2:13" ht="12.75" customHeight="1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</sheetData>
  <mergeCells count="11">
    <mergeCell ref="A74:S74"/>
    <mergeCell ref="A4:S4"/>
    <mergeCell ref="A6:A8"/>
    <mergeCell ref="B6:G6"/>
    <mergeCell ref="H6:M6"/>
    <mergeCell ref="N6:P7"/>
    <mergeCell ref="Q6:S7"/>
    <mergeCell ref="B7:D7"/>
    <mergeCell ref="E7:G7"/>
    <mergeCell ref="H7:J7"/>
    <mergeCell ref="K7:M7"/>
  </mergeCells>
  <printOptions horizontalCentered="1" verticalCentered="1"/>
  <pageMargins left="0.23622047244094491" right="0.23622047244094491" top="0.31496062992125984" bottom="0.35433070866141736" header="0.31496062992125984" footer="0.31496062992125984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50 Promoción Incorp</vt:lpstr>
      <vt:lpstr>'27 Egresados y Titulados OK'!Área_de_impresión</vt:lpstr>
      <vt:lpstr>'50 Promoción Incorp'!Área_de_impresión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